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bsmeltzer/Google Drive/Competitive Timing/9-18 Two Bear Marathon/"/>
    </mc:Choice>
  </mc:AlternateContent>
  <bookViews>
    <workbookView xWindow="300" yWindow="760" windowWidth="24700" windowHeight="15360" activeTab="1"/>
  </bookViews>
  <sheets>
    <sheet name="worksheet" sheetId="1" r:id="rId1"/>
    <sheet name="Team Score" sheetId="2" r:id="rId2"/>
  </sheets>
  <definedNames>
    <definedName name="_xlnm._FilterDatabase" localSheetId="0" hidden="1">worksheet!$E$1:$E$189</definedName>
    <definedName name="_xlnm.Extract" localSheetId="0">worksheet!$P:$P</definedName>
  </definedNames>
  <calcPr calcId="150001" concurrentCalc="0"/>
  <webPublishing allowPng="1" targetScreenSize="1024x768" dpi="72" codePage="1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" l="1"/>
  <c r="J15" i="2"/>
  <c r="K15" i="2"/>
  <c r="L15" i="2"/>
  <c r="M15" i="2"/>
  <c r="I16" i="2"/>
  <c r="J16" i="2"/>
  <c r="K16" i="2"/>
  <c r="L16" i="2"/>
  <c r="M16" i="2"/>
  <c r="I17" i="2"/>
  <c r="J17" i="2"/>
  <c r="K17" i="2"/>
  <c r="L17" i="2"/>
  <c r="M17" i="2"/>
  <c r="I18" i="2"/>
  <c r="J18" i="2"/>
  <c r="K18" i="2"/>
  <c r="L18" i="2"/>
  <c r="M18" i="2"/>
  <c r="I19" i="2"/>
  <c r="J19" i="2"/>
  <c r="K19" i="2"/>
  <c r="L19" i="2"/>
  <c r="M19" i="2"/>
  <c r="I20" i="2"/>
  <c r="J20" i="2"/>
  <c r="K20" i="2"/>
  <c r="L20" i="2"/>
  <c r="M20" i="2"/>
  <c r="I21" i="2"/>
  <c r="J21" i="2"/>
  <c r="K21" i="2"/>
  <c r="L21" i="2"/>
  <c r="M21" i="2"/>
  <c r="I22" i="2"/>
  <c r="J22" i="2"/>
  <c r="K22" i="2"/>
  <c r="L22" i="2"/>
  <c r="M22" i="2"/>
  <c r="I23" i="2"/>
  <c r="J23" i="2"/>
  <c r="K23" i="2"/>
  <c r="L23" i="2"/>
  <c r="M23" i="2"/>
  <c r="I24" i="2"/>
  <c r="J24" i="2"/>
  <c r="K24" i="2"/>
  <c r="L24" i="2"/>
  <c r="M24" i="2"/>
  <c r="I25" i="2"/>
  <c r="J25" i="2"/>
  <c r="K25" i="2"/>
  <c r="L25" i="2"/>
  <c r="M25" i="2"/>
  <c r="I26" i="2"/>
  <c r="J26" i="2"/>
  <c r="K26" i="2"/>
  <c r="L26" i="2"/>
  <c r="M26" i="2"/>
  <c r="I27" i="2"/>
  <c r="J27" i="2"/>
  <c r="K27" i="2"/>
  <c r="L27" i="2"/>
  <c r="M27" i="2"/>
  <c r="I28" i="2"/>
  <c r="J28" i="2"/>
  <c r="K28" i="2"/>
  <c r="L28" i="2"/>
  <c r="M28" i="2"/>
  <c r="I29" i="2"/>
  <c r="J29" i="2"/>
  <c r="K29" i="2"/>
  <c r="L29" i="2"/>
  <c r="M29" i="2"/>
  <c r="I30" i="2"/>
  <c r="J30" i="2"/>
  <c r="K30" i="2"/>
  <c r="L30" i="2"/>
  <c r="M30" i="2"/>
  <c r="I31" i="2"/>
  <c r="J31" i="2"/>
  <c r="K31" i="2"/>
  <c r="L31" i="2"/>
  <c r="M31" i="2"/>
  <c r="I32" i="2"/>
  <c r="J32" i="2"/>
  <c r="K32" i="2"/>
  <c r="L32" i="2"/>
  <c r="M32" i="2"/>
  <c r="I33" i="2"/>
  <c r="J33" i="2"/>
  <c r="K33" i="2"/>
  <c r="L33" i="2"/>
  <c r="M33" i="2"/>
  <c r="R5" i="1"/>
  <c r="R6" i="1"/>
  <c r="R7" i="1"/>
  <c r="R8" i="1"/>
  <c r="Q4" i="1"/>
  <c r="Q5" i="1"/>
  <c r="Q6" i="1"/>
  <c r="Q7" i="1"/>
  <c r="Q8" i="1"/>
  <c r="N134" i="1"/>
  <c r="N210" i="1"/>
  <c r="N146" i="1"/>
  <c r="N151" i="1"/>
  <c r="N2" i="1"/>
  <c r="N206" i="1"/>
  <c r="N215" i="1"/>
  <c r="N86" i="1"/>
  <c r="N90" i="1"/>
  <c r="N126" i="1"/>
  <c r="N191" i="1"/>
  <c r="N198" i="1"/>
  <c r="N196" i="1"/>
  <c r="N16" i="1"/>
  <c r="N141" i="1"/>
  <c r="N55" i="1"/>
  <c r="N145" i="1"/>
  <c r="N78" i="1"/>
  <c r="N56" i="1"/>
  <c r="N164" i="1"/>
  <c r="N8" i="1"/>
  <c r="N12" i="1"/>
  <c r="N213" i="1"/>
  <c r="N182" i="1"/>
  <c r="N187" i="1"/>
  <c r="N173" i="1"/>
  <c r="N162" i="1"/>
  <c r="N103" i="1"/>
  <c r="N195" i="1"/>
  <c r="N96" i="1"/>
  <c r="N142" i="1"/>
  <c r="N4" i="1"/>
  <c r="N95" i="1"/>
  <c r="N89" i="1"/>
  <c r="N113" i="1"/>
  <c r="N81" i="1"/>
  <c r="N3" i="1"/>
  <c r="N190" i="1"/>
  <c r="N11" i="1"/>
  <c r="N68" i="1"/>
  <c r="N157" i="1"/>
  <c r="N88" i="1"/>
  <c r="N202" i="1"/>
  <c r="N72" i="1"/>
  <c r="N14" i="1"/>
  <c r="N193" i="1"/>
  <c r="N188" i="1"/>
  <c r="N44" i="1"/>
  <c r="N21" i="1"/>
  <c r="N5" i="1"/>
  <c r="N102" i="1"/>
  <c r="N205" i="1"/>
  <c r="N217" i="1"/>
  <c r="N156" i="1"/>
  <c r="N150" i="1"/>
  <c r="N54" i="1"/>
  <c r="N6" i="1"/>
  <c r="N19" i="1"/>
  <c r="N70" i="1"/>
  <c r="N18" i="1"/>
  <c r="N80" i="1"/>
  <c r="N17" i="1"/>
  <c r="N147" i="1"/>
  <c r="N79" i="1"/>
  <c r="N47" i="1"/>
  <c r="N23" i="1"/>
  <c r="N107" i="1"/>
  <c r="N69" i="1"/>
  <c r="N101" i="1"/>
  <c r="N64" i="1"/>
  <c r="N99" i="1"/>
  <c r="N149" i="1"/>
  <c r="N45" i="1"/>
  <c r="N125" i="1"/>
  <c r="N97" i="1"/>
  <c r="N109" i="1"/>
  <c r="N66" i="1"/>
  <c r="N124" i="1"/>
  <c r="N85" i="1"/>
  <c r="N30" i="1"/>
  <c r="N122" i="1"/>
  <c r="N46" i="1"/>
  <c r="N163" i="1"/>
  <c r="N154" i="1"/>
  <c r="N148" i="1"/>
  <c r="N29" i="1"/>
  <c r="N133" i="1"/>
  <c r="N98" i="1"/>
  <c r="N167" i="1"/>
  <c r="N178" i="1"/>
  <c r="N135" i="1"/>
  <c r="N71" i="1"/>
  <c r="N34" i="1"/>
  <c r="N114" i="1"/>
  <c r="N65" i="1"/>
  <c r="N48" i="1"/>
  <c r="N100" i="1"/>
  <c r="N84" i="1"/>
  <c r="N67" i="1"/>
  <c r="N201" i="1"/>
  <c r="N197" i="1"/>
  <c r="N9" i="1"/>
  <c r="N166" i="1"/>
  <c r="N57" i="1"/>
  <c r="N87" i="1"/>
  <c r="N203" i="1"/>
  <c r="N32" i="1"/>
  <c r="N27" i="1"/>
  <c r="N53" i="1"/>
  <c r="N25" i="1"/>
  <c r="N20" i="1"/>
  <c r="N110" i="1"/>
  <c r="N50" i="1"/>
  <c r="N28" i="1"/>
  <c r="N123" i="1"/>
  <c r="N26" i="1"/>
  <c r="N22" i="1"/>
  <c r="N111" i="1"/>
  <c r="N136" i="1"/>
  <c r="N24" i="1"/>
  <c r="N174" i="1"/>
  <c r="N52" i="1"/>
  <c r="N7" i="1"/>
  <c r="N82" i="1"/>
  <c r="N155" i="1"/>
  <c r="N10" i="1"/>
  <c r="N15" i="1"/>
  <c r="N49" i="1"/>
  <c r="N51" i="1"/>
  <c r="N112" i="1"/>
  <c r="N35" i="1"/>
  <c r="N31" i="1"/>
  <c r="N83" i="1"/>
  <c r="N33" i="1"/>
  <c r="N144" i="1"/>
  <c r="N13" i="1"/>
  <c r="J10" i="2"/>
  <c r="K10" i="2"/>
  <c r="L10" i="2"/>
  <c r="M10" i="2"/>
  <c r="M11" i="2"/>
  <c r="M12" i="2"/>
  <c r="M13" i="2"/>
  <c r="M14" i="2"/>
  <c r="L11" i="2"/>
  <c r="L12" i="2"/>
  <c r="L13" i="2"/>
  <c r="L14" i="2"/>
  <c r="K11" i="2"/>
  <c r="K12" i="2"/>
  <c r="K13" i="2"/>
  <c r="K14" i="2"/>
  <c r="J11" i="2"/>
  <c r="J12" i="2"/>
  <c r="J13" i="2"/>
  <c r="J14" i="2"/>
  <c r="I11" i="2"/>
  <c r="I12" i="2"/>
  <c r="I13" i="2"/>
  <c r="I14" i="2"/>
  <c r="Q2" i="1"/>
  <c r="Q3" i="1"/>
  <c r="K3" i="2"/>
  <c r="R2" i="1"/>
  <c r="R3" i="1"/>
  <c r="R4" i="1"/>
  <c r="I10" i="2"/>
</calcChain>
</file>

<file path=xl/sharedStrings.xml><?xml version="1.0" encoding="utf-8"?>
<sst xmlns="http://schemas.openxmlformats.org/spreadsheetml/2006/main" count="2417" uniqueCount="1145">
  <si>
    <t>runerno</t>
  </si>
  <si>
    <t>runfname</t>
  </si>
  <si>
    <t>runlname</t>
  </si>
  <si>
    <t>teamname</t>
  </si>
  <si>
    <t>divname</t>
  </si>
  <si>
    <t>runaplace</t>
  </si>
  <si>
    <t>runcity</t>
  </si>
  <si>
    <t>runstate</t>
  </si>
  <si>
    <t>runsex</t>
  </si>
  <si>
    <t>runbrthdt</t>
  </si>
  <si>
    <t>runage</t>
  </si>
  <si>
    <t>chtime</t>
  </si>
  <si>
    <t>Lauren</t>
  </si>
  <si>
    <t>Lauren Schellinger</t>
  </si>
  <si>
    <t/>
  </si>
  <si>
    <t>Half Marathon</t>
  </si>
  <si>
    <t>Kalispell</t>
  </si>
  <si>
    <t>MT</t>
  </si>
  <si>
    <t>F</t>
  </si>
  <si>
    <t>33</t>
  </si>
  <si>
    <t>2</t>
  </si>
  <si>
    <t>MD</t>
  </si>
  <si>
    <t>53</t>
  </si>
  <si>
    <t>3</t>
  </si>
  <si>
    <t>Christopher</t>
  </si>
  <si>
    <t>Miller</t>
  </si>
  <si>
    <t>Bigfork</t>
  </si>
  <si>
    <t>M</t>
  </si>
  <si>
    <t>36</t>
  </si>
  <si>
    <t>4</t>
  </si>
  <si>
    <t>Chelsea</t>
  </si>
  <si>
    <t>Kleinmeyer</t>
  </si>
  <si>
    <t>Chelsea Kleinmeyer</t>
  </si>
  <si>
    <t>Lakeside</t>
  </si>
  <si>
    <t>31</t>
  </si>
  <si>
    <t>5</t>
  </si>
  <si>
    <t>Helena</t>
  </si>
  <si>
    <t>32</t>
  </si>
  <si>
    <t>6</t>
  </si>
  <si>
    <t>Whitefish</t>
  </si>
  <si>
    <t>7</t>
  </si>
  <si>
    <t>Missoula</t>
  </si>
  <si>
    <t>30</t>
  </si>
  <si>
    <t>8</t>
  </si>
  <si>
    <t>IL</t>
  </si>
  <si>
    <t>42</t>
  </si>
  <si>
    <t>9</t>
  </si>
  <si>
    <t>WI</t>
  </si>
  <si>
    <t>52</t>
  </si>
  <si>
    <t>10</t>
  </si>
  <si>
    <t>Columbia</t>
  </si>
  <si>
    <t>35</t>
  </si>
  <si>
    <t>11</t>
  </si>
  <si>
    <t>47</t>
  </si>
  <si>
    <t>12</t>
  </si>
  <si>
    <t>69</t>
  </si>
  <si>
    <t>13</t>
  </si>
  <si>
    <t>25</t>
  </si>
  <si>
    <t>14</t>
  </si>
  <si>
    <t>Mary</t>
  </si>
  <si>
    <t>51</t>
  </si>
  <si>
    <t>15</t>
  </si>
  <si>
    <t>Shawn</t>
  </si>
  <si>
    <t>Hamilton</t>
  </si>
  <si>
    <t>Lethbridge</t>
  </si>
  <si>
    <t>AB</t>
  </si>
  <si>
    <t>57</t>
  </si>
  <si>
    <t>16</t>
  </si>
  <si>
    <t>48</t>
  </si>
  <si>
    <t>17</t>
  </si>
  <si>
    <t>Aurora</t>
  </si>
  <si>
    <t>CO</t>
  </si>
  <si>
    <t>49</t>
  </si>
  <si>
    <t>18</t>
  </si>
  <si>
    <t>63</t>
  </si>
  <si>
    <t>19</t>
  </si>
  <si>
    <t>Matthew</t>
  </si>
  <si>
    <t>34</t>
  </si>
  <si>
    <t>20</t>
  </si>
  <si>
    <t>21</t>
  </si>
  <si>
    <t>ID</t>
  </si>
  <si>
    <t>66</t>
  </si>
  <si>
    <t>22</t>
  </si>
  <si>
    <t>Amanda</t>
  </si>
  <si>
    <t>Elliott</t>
  </si>
  <si>
    <t>29</t>
  </si>
  <si>
    <t>23</t>
  </si>
  <si>
    <t>Sarah</t>
  </si>
  <si>
    <t>24</t>
  </si>
  <si>
    <t>Rebecca</t>
  </si>
  <si>
    <t>WA</t>
  </si>
  <si>
    <t>26</t>
  </si>
  <si>
    <t>27</t>
  </si>
  <si>
    <t>Kristi</t>
  </si>
  <si>
    <t>54</t>
  </si>
  <si>
    <t>28</t>
  </si>
  <si>
    <t>BC</t>
  </si>
  <si>
    <t>MO</t>
  </si>
  <si>
    <t>37</t>
  </si>
  <si>
    <t>41</t>
  </si>
  <si>
    <t>Calgary</t>
  </si>
  <si>
    <t>56</t>
  </si>
  <si>
    <t>John</t>
  </si>
  <si>
    <t>39</t>
  </si>
  <si>
    <t>60</t>
  </si>
  <si>
    <t>Larson</t>
  </si>
  <si>
    <t>MN</t>
  </si>
  <si>
    <t>Paige</t>
  </si>
  <si>
    <t>38</t>
  </si>
  <si>
    <t>Haley</t>
  </si>
  <si>
    <t>Libby</t>
  </si>
  <si>
    <t>40</t>
  </si>
  <si>
    <t>Becky</t>
  </si>
  <si>
    <t>Thompson Falls</t>
  </si>
  <si>
    <t>Jenny</t>
  </si>
  <si>
    <t>43</t>
  </si>
  <si>
    <t>44</t>
  </si>
  <si>
    <t>Angie</t>
  </si>
  <si>
    <t>45</t>
  </si>
  <si>
    <t>46</t>
  </si>
  <si>
    <t>CA</t>
  </si>
  <si>
    <t>62</t>
  </si>
  <si>
    <t>Jennifer</t>
  </si>
  <si>
    <t>50</t>
  </si>
  <si>
    <t>Medicine Hat</t>
  </si>
  <si>
    <t>Brittany</t>
  </si>
  <si>
    <t>55</t>
  </si>
  <si>
    <t>58</t>
  </si>
  <si>
    <t>59</t>
  </si>
  <si>
    <t>Butte</t>
  </si>
  <si>
    <t>61</t>
  </si>
  <si>
    <t>Walker</t>
  </si>
  <si>
    <t>Stevensville</t>
  </si>
  <si>
    <t>64</t>
  </si>
  <si>
    <t>65</t>
  </si>
  <si>
    <t>Anderson</t>
  </si>
  <si>
    <t>67</t>
  </si>
  <si>
    <t>68</t>
  </si>
  <si>
    <t>Norma</t>
  </si>
  <si>
    <t>Hodgson</t>
  </si>
  <si>
    <t>Norma Hodgson</t>
  </si>
  <si>
    <t>Pincher Creek</t>
  </si>
  <si>
    <t>Michael</t>
  </si>
  <si>
    <t>Michael Morley</t>
  </si>
  <si>
    <t>70</t>
  </si>
  <si>
    <t>Melissa</t>
  </si>
  <si>
    <t>71</t>
  </si>
  <si>
    <t>Jessica</t>
  </si>
  <si>
    <t>72</t>
  </si>
  <si>
    <t>73</t>
  </si>
  <si>
    <t>Chris</t>
  </si>
  <si>
    <t>74</t>
  </si>
  <si>
    <t>Dillon</t>
  </si>
  <si>
    <t>75</t>
  </si>
  <si>
    <t>76</t>
  </si>
  <si>
    <t>Kimberly</t>
  </si>
  <si>
    <t>77</t>
  </si>
  <si>
    <t>78</t>
  </si>
  <si>
    <t>Nicholas</t>
  </si>
  <si>
    <t>79</t>
  </si>
  <si>
    <t>80</t>
  </si>
  <si>
    <t>Dan</t>
  </si>
  <si>
    <t>Havre</t>
  </si>
  <si>
    <t>81</t>
  </si>
  <si>
    <t>Katherine</t>
  </si>
  <si>
    <t>82</t>
  </si>
  <si>
    <t>83</t>
  </si>
  <si>
    <t>84</t>
  </si>
  <si>
    <t>Elizabeth</t>
  </si>
  <si>
    <t>85</t>
  </si>
  <si>
    <t>Ken</t>
  </si>
  <si>
    <t>Jordan</t>
  </si>
  <si>
    <t>Stephanie</t>
  </si>
  <si>
    <t>Rick</t>
  </si>
  <si>
    <t>Lecher</t>
  </si>
  <si>
    <t>Rick Lecher</t>
  </si>
  <si>
    <t>Gordon</t>
  </si>
  <si>
    <t>Seattle</t>
  </si>
  <si>
    <t>101</t>
  </si>
  <si>
    <t>102</t>
  </si>
  <si>
    <t>Thomas</t>
  </si>
  <si>
    <t>Spokane</t>
  </si>
  <si>
    <t>103</t>
  </si>
  <si>
    <t>104</t>
  </si>
  <si>
    <t>Holly</t>
  </si>
  <si>
    <t>105</t>
  </si>
  <si>
    <t>106</t>
  </si>
  <si>
    <t>107</t>
  </si>
  <si>
    <t>Griffith</t>
  </si>
  <si>
    <t>Paige Griffith</t>
  </si>
  <si>
    <t>108</t>
  </si>
  <si>
    <t>Melanie</t>
  </si>
  <si>
    <t>Melanie Griffith</t>
  </si>
  <si>
    <t>109</t>
  </si>
  <si>
    <t>110</t>
  </si>
  <si>
    <t>Cory</t>
  </si>
  <si>
    <t>111</t>
  </si>
  <si>
    <t>Jeff</t>
  </si>
  <si>
    <t>112</t>
  </si>
  <si>
    <t>Michelle</t>
  </si>
  <si>
    <t>Michelle Smith</t>
  </si>
  <si>
    <t>Eureka</t>
  </si>
  <si>
    <t>113</t>
  </si>
  <si>
    <t>114</t>
  </si>
  <si>
    <t>115</t>
  </si>
  <si>
    <t>116</t>
  </si>
  <si>
    <t>Somer Treat</t>
  </si>
  <si>
    <t>West Glacier</t>
  </si>
  <si>
    <t>117</t>
  </si>
  <si>
    <t>118</t>
  </si>
  <si>
    <t>119</t>
  </si>
  <si>
    <t>Taber</t>
  </si>
  <si>
    <t>120</t>
  </si>
  <si>
    <t>121</t>
  </si>
  <si>
    <t>122</t>
  </si>
  <si>
    <t>123</t>
  </si>
  <si>
    <t>124</t>
  </si>
  <si>
    <t>Kelly</t>
  </si>
  <si>
    <t>125</t>
  </si>
  <si>
    <t>126</t>
  </si>
  <si>
    <t>127</t>
  </si>
  <si>
    <t>128</t>
  </si>
  <si>
    <t>Raynee</t>
  </si>
  <si>
    <t>Clairmont</t>
  </si>
  <si>
    <t>Raynee Clairmont</t>
  </si>
  <si>
    <t>129</t>
  </si>
  <si>
    <t>Amy</t>
  </si>
  <si>
    <t>130</t>
  </si>
  <si>
    <t>Erickson</t>
  </si>
  <si>
    <t>131</t>
  </si>
  <si>
    <t>132</t>
  </si>
  <si>
    <t>Lindsey</t>
  </si>
  <si>
    <t>133</t>
  </si>
  <si>
    <t>134</t>
  </si>
  <si>
    <t>135</t>
  </si>
  <si>
    <t>136</t>
  </si>
  <si>
    <t>137</t>
  </si>
  <si>
    <t>Full Marathon</t>
  </si>
  <si>
    <t>OR</t>
  </si>
  <si>
    <t>138</t>
  </si>
  <si>
    <t>139</t>
  </si>
  <si>
    <t>140</t>
  </si>
  <si>
    <t>141</t>
  </si>
  <si>
    <t>142</t>
  </si>
  <si>
    <t>Linda</t>
  </si>
  <si>
    <t>143</t>
  </si>
  <si>
    <t>144</t>
  </si>
  <si>
    <t>145</t>
  </si>
  <si>
    <t>Susan</t>
  </si>
  <si>
    <t>Armstrong</t>
  </si>
  <si>
    <t>Susan Armstrong</t>
  </si>
  <si>
    <t>146</t>
  </si>
  <si>
    <t>Andrew</t>
  </si>
  <si>
    <t>147</t>
  </si>
  <si>
    <t>148</t>
  </si>
  <si>
    <t>NH</t>
  </si>
  <si>
    <t>149</t>
  </si>
  <si>
    <t>150</t>
  </si>
  <si>
    <t>151</t>
  </si>
  <si>
    <t>152</t>
  </si>
  <si>
    <t>153</t>
  </si>
  <si>
    <t>154</t>
  </si>
  <si>
    <t>Rose</t>
  </si>
  <si>
    <t>Portland</t>
  </si>
  <si>
    <t>155</t>
  </si>
  <si>
    <t>156</t>
  </si>
  <si>
    <t>157</t>
  </si>
  <si>
    <t>158</t>
  </si>
  <si>
    <t>Thompson</t>
  </si>
  <si>
    <t>159</t>
  </si>
  <si>
    <t>Lisa</t>
  </si>
  <si>
    <t>Austin</t>
  </si>
  <si>
    <t>160</t>
  </si>
  <si>
    <t>161</t>
  </si>
  <si>
    <t>162</t>
  </si>
  <si>
    <t>Steve</t>
  </si>
  <si>
    <t>163</t>
  </si>
  <si>
    <t>164</t>
  </si>
  <si>
    <t>Nick</t>
  </si>
  <si>
    <t>165</t>
  </si>
  <si>
    <t>Golden</t>
  </si>
  <si>
    <t>166</t>
  </si>
  <si>
    <t>Seth</t>
  </si>
  <si>
    <t>Carbonari</t>
  </si>
  <si>
    <t>Seth Carbonari</t>
  </si>
  <si>
    <t>167</t>
  </si>
  <si>
    <t>Alison</t>
  </si>
  <si>
    <t>168</t>
  </si>
  <si>
    <t>Samuel</t>
  </si>
  <si>
    <t>Nelson</t>
  </si>
  <si>
    <t>169</t>
  </si>
  <si>
    <t>170</t>
  </si>
  <si>
    <t>Henry</t>
  </si>
  <si>
    <t>171</t>
  </si>
  <si>
    <t>Grant</t>
  </si>
  <si>
    <t>NC</t>
  </si>
  <si>
    <t>172</t>
  </si>
  <si>
    <t>173</t>
  </si>
  <si>
    <t>Daniel</t>
  </si>
  <si>
    <t>174</t>
  </si>
  <si>
    <t>Cole</t>
  </si>
  <si>
    <t>Schneider</t>
  </si>
  <si>
    <t>175</t>
  </si>
  <si>
    <t>176</t>
  </si>
  <si>
    <t>177</t>
  </si>
  <si>
    <t>Matt</t>
  </si>
  <si>
    <t>178</t>
  </si>
  <si>
    <t>179</t>
  </si>
  <si>
    <t>Eric</t>
  </si>
  <si>
    <t>180</t>
  </si>
  <si>
    <t>Gislason</t>
  </si>
  <si>
    <t>181</t>
  </si>
  <si>
    <t>Shane</t>
  </si>
  <si>
    <t>Foster</t>
  </si>
  <si>
    <t>182</t>
  </si>
  <si>
    <t>183</t>
  </si>
  <si>
    <t>Matulionis</t>
  </si>
  <si>
    <t>Andrew Matulionis</t>
  </si>
  <si>
    <t>184</t>
  </si>
  <si>
    <t>185</t>
  </si>
  <si>
    <t>186</t>
  </si>
  <si>
    <t>Jim</t>
  </si>
  <si>
    <t>187</t>
  </si>
  <si>
    <t>188</t>
  </si>
  <si>
    <t>Tyler</t>
  </si>
  <si>
    <t>189</t>
  </si>
  <si>
    <t>Chad</t>
  </si>
  <si>
    <t>adjusted score</t>
  </si>
  <si>
    <t>Score</t>
  </si>
  <si>
    <t>Team Count</t>
  </si>
  <si>
    <t>Name</t>
  </si>
  <si>
    <t>Division</t>
  </si>
  <si>
    <t>Team</t>
  </si>
  <si>
    <t># on Team</t>
  </si>
  <si>
    <t>Place</t>
  </si>
  <si>
    <t>Derek</t>
  </si>
  <si>
    <t>Abbey</t>
  </si>
  <si>
    <t>Sandy Eggos</t>
  </si>
  <si>
    <t>San Diego</t>
  </si>
  <si>
    <t>Sabra</t>
  </si>
  <si>
    <t>Abbott</t>
  </si>
  <si>
    <t>Chicago</t>
  </si>
  <si>
    <t>Willow</t>
  </si>
  <si>
    <t>Affleck</t>
  </si>
  <si>
    <t>Ainslie</t>
  </si>
  <si>
    <t>Allen</t>
  </si>
  <si>
    <t>Moiese</t>
  </si>
  <si>
    <t>3:15:00.04</t>
  </si>
  <si>
    <t>Alton</t>
  </si>
  <si>
    <t>4:19:06.89</t>
  </si>
  <si>
    <t>Jaimee</t>
  </si>
  <si>
    <t>Beauvais</t>
  </si>
  <si>
    <t>Columbus</t>
  </si>
  <si>
    <t>NE</t>
  </si>
  <si>
    <t>4:10:47.44</t>
  </si>
  <si>
    <t>Nancy</t>
  </si>
  <si>
    <t>Bevins</t>
  </si>
  <si>
    <t>Bobick</t>
  </si>
  <si>
    <t>Black Eagle</t>
  </si>
  <si>
    <t>3:44:27.48</t>
  </si>
  <si>
    <t>Hayley</t>
  </si>
  <si>
    <t>Brager</t>
  </si>
  <si>
    <t>Briggs</t>
  </si>
  <si>
    <t>Briske</t>
  </si>
  <si>
    <t>Rollie</t>
  </si>
  <si>
    <t>Britton</t>
  </si>
  <si>
    <t>Bucklin</t>
  </si>
  <si>
    <t>Roy</t>
  </si>
  <si>
    <t>Burchett</t>
  </si>
  <si>
    <t>Burton</t>
  </si>
  <si>
    <t>Scott</t>
  </si>
  <si>
    <t>Calver</t>
  </si>
  <si>
    <t>Columbia Falls</t>
  </si>
  <si>
    <t>3:55:21.47</t>
  </si>
  <si>
    <t>Caleb</t>
  </si>
  <si>
    <t>Deitz</t>
  </si>
  <si>
    <t>Big Barn</t>
  </si>
  <si>
    <t>3:18:39.81</t>
  </si>
  <si>
    <t>Craig</t>
  </si>
  <si>
    <t>Easley</t>
  </si>
  <si>
    <t>Jeremy</t>
  </si>
  <si>
    <t>Eisch</t>
  </si>
  <si>
    <t>Freed</t>
  </si>
  <si>
    <t>The Bakkeneers</t>
  </si>
  <si>
    <t>Williston</t>
  </si>
  <si>
    <t>ND</t>
  </si>
  <si>
    <t>Frisque</t>
  </si>
  <si>
    <t>Gardner</t>
  </si>
  <si>
    <t>Rebeca</t>
  </si>
  <si>
    <t>Denver</t>
  </si>
  <si>
    <t>Jimmy</t>
  </si>
  <si>
    <t>2:51:34.91</t>
  </si>
  <si>
    <t>Heller</t>
  </si>
  <si>
    <t>Holdcroft</t>
  </si>
  <si>
    <t>Holloway</t>
  </si>
  <si>
    <t>Katie</t>
  </si>
  <si>
    <t>Hughes</t>
  </si>
  <si>
    <t>Lila</t>
  </si>
  <si>
    <t>Hunt</t>
  </si>
  <si>
    <t>Joshua</t>
  </si>
  <si>
    <t>Johnson</t>
  </si>
  <si>
    <t>Kaufman</t>
  </si>
  <si>
    <t>Bryce</t>
  </si>
  <si>
    <t>Kilker</t>
  </si>
  <si>
    <t>4:16:41.83</t>
  </si>
  <si>
    <t>King</t>
  </si>
  <si>
    <t>The Rangers</t>
  </si>
  <si>
    <t>Kohm</t>
  </si>
  <si>
    <t>3:50:34.68</t>
  </si>
  <si>
    <t>Kolp</t>
  </si>
  <si>
    <t>Fontanafontana</t>
  </si>
  <si>
    <t>Eliel</t>
  </si>
  <si>
    <t>Lafavor</t>
  </si>
  <si>
    <t>3:29:58.97</t>
  </si>
  <si>
    <t>Long Beach</t>
  </si>
  <si>
    <t>Lawlor</t>
  </si>
  <si>
    <t>4:10:22.29</t>
  </si>
  <si>
    <t>Luongo</t>
  </si>
  <si>
    <t>4:02:22.96</t>
  </si>
  <si>
    <t>4:15:38.92</t>
  </si>
  <si>
    <t>McKinzie</t>
  </si>
  <si>
    <t>3:48:13.86</t>
  </si>
  <si>
    <t>Grace</t>
  </si>
  <si>
    <t>McKoy</t>
  </si>
  <si>
    <t>McQuown</t>
  </si>
  <si>
    <t>Michele</t>
  </si>
  <si>
    <t>Middleton</t>
  </si>
  <si>
    <t>4:15:06.88</t>
  </si>
  <si>
    <t>Adriana</t>
  </si>
  <si>
    <t>Mkenzie</t>
  </si>
  <si>
    <t>Clay</t>
  </si>
  <si>
    <t>4:03:56.07</t>
  </si>
  <si>
    <t>James</t>
  </si>
  <si>
    <t>Newcomer</t>
  </si>
  <si>
    <t>Glencoe</t>
  </si>
  <si>
    <t>Newcorn</t>
  </si>
  <si>
    <t>Jill</t>
  </si>
  <si>
    <t>Pennington</t>
  </si>
  <si>
    <t>Peterson</t>
  </si>
  <si>
    <t xml:space="preserve">  -   -</t>
  </si>
  <si>
    <t>3:52:13.47</t>
  </si>
  <si>
    <t>Tin</t>
  </si>
  <si>
    <t>Pham</t>
  </si>
  <si>
    <t>Chapel Hill</t>
  </si>
  <si>
    <t>Theresa</t>
  </si>
  <si>
    <t>Pipek</t>
  </si>
  <si>
    <t>Lara</t>
  </si>
  <si>
    <t>Poulton</t>
  </si>
  <si>
    <t>Cut Bank</t>
  </si>
  <si>
    <t>Megan</t>
  </si>
  <si>
    <t>Randall</t>
  </si>
  <si>
    <t>Reep</t>
  </si>
  <si>
    <t>Erin</t>
  </si>
  <si>
    <t>Rist</t>
  </si>
  <si>
    <t>San Marcos</t>
  </si>
  <si>
    <t>Roberts</t>
  </si>
  <si>
    <t>Bozeman</t>
  </si>
  <si>
    <t>Benjamin</t>
  </si>
  <si>
    <t>Robertson</t>
  </si>
  <si>
    <t>4:13:53.42</t>
  </si>
  <si>
    <t>Savoy</t>
  </si>
  <si>
    <t>4:14:46.58</t>
  </si>
  <si>
    <t>Cherie</t>
  </si>
  <si>
    <t>Schaff</t>
  </si>
  <si>
    <t>Kevin</t>
  </si>
  <si>
    <t>Simpson</t>
  </si>
  <si>
    <t>Birmingham</t>
  </si>
  <si>
    <t>AL</t>
  </si>
  <si>
    <t>Swanson</t>
  </si>
  <si>
    <t>Paul</t>
  </si>
  <si>
    <t>Sander</t>
  </si>
  <si>
    <t>Tollefson</t>
  </si>
  <si>
    <t>Vickers</t>
  </si>
  <si>
    <t>Drew</t>
  </si>
  <si>
    <t>Deborah</t>
  </si>
  <si>
    <t>Warner</t>
  </si>
  <si>
    <t>Whatley</t>
  </si>
  <si>
    <t>Wolfe</t>
  </si>
  <si>
    <t>3:37:49.36</t>
  </si>
  <si>
    <t>Mitch</t>
  </si>
  <si>
    <t>Yoder</t>
  </si>
  <si>
    <t>3:37:09.56</t>
  </si>
  <si>
    <t>Young</t>
  </si>
  <si>
    <t>Zoch</t>
  </si>
  <si>
    <t>Orange</t>
  </si>
  <si>
    <t>3:57:39.20</t>
  </si>
  <si>
    <t>Justin</t>
  </si>
  <si>
    <t>Apple Valley</t>
  </si>
  <si>
    <t>3:57:38.98</t>
  </si>
  <si>
    <t>Ryan</t>
  </si>
  <si>
    <t>Medved</t>
  </si>
  <si>
    <t>Charleston</t>
  </si>
  <si>
    <t>SC</t>
  </si>
  <si>
    <t>4:09:03.79</t>
  </si>
  <si>
    <t>2:26:27.53</t>
  </si>
  <si>
    <t>Adams</t>
  </si>
  <si>
    <t>ZooCrew</t>
  </si>
  <si>
    <t>2:00:27.15</t>
  </si>
  <si>
    <t>Karen</t>
  </si>
  <si>
    <t>2:38:10.53</t>
  </si>
  <si>
    <t>Louise</t>
  </si>
  <si>
    <t>Affleck Hall</t>
  </si>
  <si>
    <t>2:13:10.14</t>
  </si>
  <si>
    <t>Summer</t>
  </si>
  <si>
    <t>2:40:09.20</t>
  </si>
  <si>
    <t>Kristen</t>
  </si>
  <si>
    <t>Alley</t>
  </si>
  <si>
    <t>1:59:23.26</t>
  </si>
  <si>
    <t>Coram</t>
  </si>
  <si>
    <t>2:48:12.25</t>
  </si>
  <si>
    <t>Andrea</t>
  </si>
  <si>
    <t>Ambrose</t>
  </si>
  <si>
    <t>Chandra</t>
  </si>
  <si>
    <t>Travis</t>
  </si>
  <si>
    <t>1:50:10.27</t>
  </si>
  <si>
    <t>Dustin</t>
  </si>
  <si>
    <t>Askim</t>
  </si>
  <si>
    <t>2:39:48.01</t>
  </si>
  <si>
    <t>Elle</t>
  </si>
  <si>
    <t>2:39:48.10</t>
  </si>
  <si>
    <t>Cynthia</t>
  </si>
  <si>
    <t>Audet-Sexton</t>
  </si>
  <si>
    <t>2:03:31.40</t>
  </si>
  <si>
    <t>Ault</t>
  </si>
  <si>
    <t>1:51:07.38</t>
  </si>
  <si>
    <t>Barber</t>
  </si>
  <si>
    <t>Somers</t>
  </si>
  <si>
    <t>2:04:28.62</t>
  </si>
  <si>
    <t>Danielle</t>
  </si>
  <si>
    <t>Barnes-Smith</t>
  </si>
  <si>
    <t>Cathy</t>
  </si>
  <si>
    <t>Beck</t>
  </si>
  <si>
    <t>Jacksonville</t>
  </si>
  <si>
    <t>FL</t>
  </si>
  <si>
    <t>2:36:55.93</t>
  </si>
  <si>
    <t>Crystal</t>
  </si>
  <si>
    <t>Beckman</t>
  </si>
  <si>
    <t>2:19:55.55</t>
  </si>
  <si>
    <t>Giovanni</t>
  </si>
  <si>
    <t>Blood</t>
  </si>
  <si>
    <t>2:04:28.52</t>
  </si>
  <si>
    <t>Bowman</t>
  </si>
  <si>
    <t>1:58:57.67</t>
  </si>
  <si>
    <t>Bradish</t>
  </si>
  <si>
    <t>Sandpoint</t>
  </si>
  <si>
    <t>2:26:37.58</t>
  </si>
  <si>
    <t>Taylor</t>
  </si>
  <si>
    <t>2:09:01.68</t>
  </si>
  <si>
    <t>Danika</t>
  </si>
  <si>
    <t>Brandvold</t>
  </si>
  <si>
    <t>Rossland</t>
  </si>
  <si>
    <t>2:08:49.45</t>
  </si>
  <si>
    <t>Jacqueline</t>
  </si>
  <si>
    <t>Branstetter</t>
  </si>
  <si>
    <t>2:21:55.64</t>
  </si>
  <si>
    <t>Claudia</t>
  </si>
  <si>
    <t>Bravo</t>
  </si>
  <si>
    <t>2:41:19.96</t>
  </si>
  <si>
    <t>Burke</t>
  </si>
  <si>
    <t>2:37:30.54</t>
  </si>
  <si>
    <t>Karli</t>
  </si>
  <si>
    <t>Cavill</t>
  </si>
  <si>
    <t>1:56:56.56</t>
  </si>
  <si>
    <t>Dominic</t>
  </si>
  <si>
    <t>Cerulli</t>
  </si>
  <si>
    <t>1:56:33.17</t>
  </si>
  <si>
    <t>2:05:20.95</t>
  </si>
  <si>
    <t>Kristin</t>
  </si>
  <si>
    <t>Clark</t>
  </si>
  <si>
    <t>Alaina</t>
  </si>
  <si>
    <t>2:07:40.22</t>
  </si>
  <si>
    <t>Wendy</t>
  </si>
  <si>
    <t>2:16:06.10</t>
  </si>
  <si>
    <t>Patrick</t>
  </si>
  <si>
    <t>Cote</t>
  </si>
  <si>
    <t>2:17:21.23</t>
  </si>
  <si>
    <t>Cox</t>
  </si>
  <si>
    <t>CCE</t>
  </si>
  <si>
    <t>2:39:35.63</t>
  </si>
  <si>
    <t>Katy</t>
  </si>
  <si>
    <t>Croft</t>
  </si>
  <si>
    <t>2:32:46.29</t>
  </si>
  <si>
    <t>Cronin</t>
  </si>
  <si>
    <t>2:14:23.46</t>
  </si>
  <si>
    <t>Jody</t>
  </si>
  <si>
    <t>Cronk</t>
  </si>
  <si>
    <t>Robin</t>
  </si>
  <si>
    <t>Demoski</t>
  </si>
  <si>
    <t>Anchorage</t>
  </si>
  <si>
    <t>AK</t>
  </si>
  <si>
    <t>2:46:57.48</t>
  </si>
  <si>
    <t>Dieterich</t>
  </si>
  <si>
    <t>Potlatch</t>
  </si>
  <si>
    <t>1:52:23.13</t>
  </si>
  <si>
    <t>Liz</t>
  </si>
  <si>
    <t>Doherty</t>
  </si>
  <si>
    <t>2:03:12.87</t>
  </si>
  <si>
    <t>Sage</t>
  </si>
  <si>
    <t>Dorrington</t>
  </si>
  <si>
    <t>Lucy</t>
  </si>
  <si>
    <t>Eaton</t>
  </si>
  <si>
    <t>Candi</t>
  </si>
  <si>
    <t>Eighme</t>
  </si>
  <si>
    <t>Cusick</t>
  </si>
  <si>
    <t>2:47:20.14</t>
  </si>
  <si>
    <t>Lindan</t>
  </si>
  <si>
    <t>Freya</t>
  </si>
  <si>
    <t>3:03:02.16</t>
  </si>
  <si>
    <t>Rosanna Dixie</t>
  </si>
  <si>
    <t>Evitt</t>
  </si>
  <si>
    <t>Farr</t>
  </si>
  <si>
    <t>2:01:38.41</t>
  </si>
  <si>
    <t>Fauskin</t>
  </si>
  <si>
    <t>Coeur D'Alene</t>
  </si>
  <si>
    <t>1:58:08.00</t>
  </si>
  <si>
    <t>Caroline</t>
  </si>
  <si>
    <t>Fichter</t>
  </si>
  <si>
    <t>Chevy Chase</t>
  </si>
  <si>
    <t>1:52:05.05</t>
  </si>
  <si>
    <t>Carissa</t>
  </si>
  <si>
    <t>Filipuzzi</t>
  </si>
  <si>
    <t>2:47:39.24</t>
  </si>
  <si>
    <t>Flury</t>
  </si>
  <si>
    <t>Minooka</t>
  </si>
  <si>
    <t>2:16:29.24</t>
  </si>
  <si>
    <t>Friske</t>
  </si>
  <si>
    <t>2:29:54.50</t>
  </si>
  <si>
    <t>Debra</t>
  </si>
  <si>
    <t>Fullen</t>
  </si>
  <si>
    <t>Gage</t>
  </si>
  <si>
    <t>1:42:51.24</t>
  </si>
  <si>
    <t>Kiley</t>
  </si>
  <si>
    <t>2:26:48.15</t>
  </si>
  <si>
    <t>Garcin</t>
  </si>
  <si>
    <t>2:39:23.61</t>
  </si>
  <si>
    <t>Violet</t>
  </si>
  <si>
    <t>Gay</t>
  </si>
  <si>
    <t>Tracer</t>
  </si>
  <si>
    <t>Pamela</t>
  </si>
  <si>
    <t>Grady</t>
  </si>
  <si>
    <t>3:04:24.51</t>
  </si>
  <si>
    <t>2:19:25.09</t>
  </si>
  <si>
    <t>2:56:30.25</t>
  </si>
  <si>
    <t>Tarek</t>
  </si>
  <si>
    <t>Haffar</t>
  </si>
  <si>
    <t>1:45:15.98</t>
  </si>
  <si>
    <t>Ethan</t>
  </si>
  <si>
    <t>Hallos</t>
  </si>
  <si>
    <t>2:23:40.36</t>
  </si>
  <si>
    <t>2:24:40.89</t>
  </si>
  <si>
    <t>Hansen</t>
  </si>
  <si>
    <t>Rice</t>
  </si>
  <si>
    <t>2:46:11.60</t>
  </si>
  <si>
    <t>Hanson</t>
  </si>
  <si>
    <t>2:07:15.15</t>
  </si>
  <si>
    <t>Harbour</t>
  </si>
  <si>
    <t>3:03:02.01</t>
  </si>
  <si>
    <t>Hartman</t>
  </si>
  <si>
    <t>Cross Lanes</t>
  </si>
  <si>
    <t>WV</t>
  </si>
  <si>
    <t>2:25:55.47</t>
  </si>
  <si>
    <t>Hedley</t>
  </si>
  <si>
    <t>2:58:40.51</t>
  </si>
  <si>
    <t>Helm</t>
  </si>
  <si>
    <t>Canterbury</t>
  </si>
  <si>
    <t>1:45:41.93</t>
  </si>
  <si>
    <t>2:23:35.47</t>
  </si>
  <si>
    <t>Olivia</t>
  </si>
  <si>
    <t>Holter</t>
  </si>
  <si>
    <t>Britany</t>
  </si>
  <si>
    <t>Hoover</t>
  </si>
  <si>
    <t>Lancaster</t>
  </si>
  <si>
    <t>PA</t>
  </si>
  <si>
    <t>2:09:17.44</t>
  </si>
  <si>
    <t>Houston</t>
  </si>
  <si>
    <t>Humble</t>
  </si>
  <si>
    <t>Asheville</t>
  </si>
  <si>
    <t>1:52:47.42</t>
  </si>
  <si>
    <t>Jenkins</t>
  </si>
  <si>
    <t>Belleville</t>
  </si>
  <si>
    <t>MI</t>
  </si>
  <si>
    <t>2:44:08.74</t>
  </si>
  <si>
    <t>Robert</t>
  </si>
  <si>
    <t>2:33:54.17</t>
  </si>
  <si>
    <t>1:31:16.39</t>
  </si>
  <si>
    <t>Peggy</t>
  </si>
  <si>
    <t>3:06:47.69</t>
  </si>
  <si>
    <t>Johnston</t>
  </si>
  <si>
    <t>2:29:52.50</t>
  </si>
  <si>
    <t>190</t>
  </si>
  <si>
    <t>Meg</t>
  </si>
  <si>
    <t>2:29:52.95</t>
  </si>
  <si>
    <t>191</t>
  </si>
  <si>
    <t>Dean</t>
  </si>
  <si>
    <t>1:51:13.02</t>
  </si>
  <si>
    <t>192</t>
  </si>
  <si>
    <t>Luba</t>
  </si>
  <si>
    <t>Khrupina</t>
  </si>
  <si>
    <t>2:32:42.81</t>
  </si>
  <si>
    <t>193</t>
  </si>
  <si>
    <t>Kjersten</t>
  </si>
  <si>
    <t>Klass</t>
  </si>
  <si>
    <t>Clancy</t>
  </si>
  <si>
    <t>1:58:46.22</t>
  </si>
  <si>
    <t>194</t>
  </si>
  <si>
    <t>Polson</t>
  </si>
  <si>
    <t>2:03:27.77</t>
  </si>
  <si>
    <t>195</t>
  </si>
  <si>
    <t>Gregory</t>
  </si>
  <si>
    <t>Kolwicz</t>
  </si>
  <si>
    <t>1:50:50.86</t>
  </si>
  <si>
    <t>196</t>
  </si>
  <si>
    <t>Andrey</t>
  </si>
  <si>
    <t>Korchmar</t>
  </si>
  <si>
    <t>2:22:21.82</t>
  </si>
  <si>
    <t>197</t>
  </si>
  <si>
    <t>Ayme</t>
  </si>
  <si>
    <t>Krogstad</t>
  </si>
  <si>
    <t>198</t>
  </si>
  <si>
    <t>Sandra</t>
  </si>
  <si>
    <t>Kruger</t>
  </si>
  <si>
    <t>199</t>
  </si>
  <si>
    <t>Kuhr</t>
  </si>
  <si>
    <t>1:59:05.03</t>
  </si>
  <si>
    <t>200</t>
  </si>
  <si>
    <t>201</t>
  </si>
  <si>
    <t>La Brie</t>
  </si>
  <si>
    <t>2:25:52.12</t>
  </si>
  <si>
    <t>202</t>
  </si>
  <si>
    <t>Auna</t>
  </si>
  <si>
    <t>Lawler</t>
  </si>
  <si>
    <t>2:44:07.27</t>
  </si>
  <si>
    <t>203</t>
  </si>
  <si>
    <t>Tammy</t>
  </si>
  <si>
    <t>2:44:07.49</t>
  </si>
  <si>
    <t>204</t>
  </si>
  <si>
    <t>2:52:03.84</t>
  </si>
  <si>
    <t>205</t>
  </si>
  <si>
    <t>Marcia</t>
  </si>
  <si>
    <t>Levitan</t>
  </si>
  <si>
    <t>2:12:29.66</t>
  </si>
  <si>
    <t>206</t>
  </si>
  <si>
    <t>Sabina</t>
  </si>
  <si>
    <t>Lomozova</t>
  </si>
  <si>
    <t>1:56:33.12</t>
  </si>
  <si>
    <t>207</t>
  </si>
  <si>
    <t>Erik</t>
  </si>
  <si>
    <t>Mack</t>
  </si>
  <si>
    <t>1:51:23.60</t>
  </si>
  <si>
    <t>208</t>
  </si>
  <si>
    <t>Donny</t>
  </si>
  <si>
    <t>Maki</t>
  </si>
  <si>
    <t>209</t>
  </si>
  <si>
    <t>Meghann</t>
  </si>
  <si>
    <t>Mann</t>
  </si>
  <si>
    <t>2:29:53.01</t>
  </si>
  <si>
    <t>210</t>
  </si>
  <si>
    <t>McKay</t>
  </si>
  <si>
    <t>1:38:40.00</t>
  </si>
  <si>
    <t>211</t>
  </si>
  <si>
    <t>Valerie</t>
  </si>
  <si>
    <t>McKenzie</t>
  </si>
  <si>
    <t>212</t>
  </si>
  <si>
    <t>McNabb</t>
  </si>
  <si>
    <t>Run Like a girl</t>
  </si>
  <si>
    <t>1:55:56.04</t>
  </si>
  <si>
    <t>213</t>
  </si>
  <si>
    <t>Joy</t>
  </si>
  <si>
    <t>McNeil</t>
  </si>
  <si>
    <t>214</t>
  </si>
  <si>
    <t>Christy</t>
  </si>
  <si>
    <t>Black Hawk</t>
  </si>
  <si>
    <t>SD</t>
  </si>
  <si>
    <t>1:51:50.88</t>
  </si>
  <si>
    <t>215</t>
  </si>
  <si>
    <t>Troy</t>
  </si>
  <si>
    <t>Mendius</t>
  </si>
  <si>
    <t>2:11:32.73</t>
  </si>
  <si>
    <t>216</t>
  </si>
  <si>
    <t>Barb</t>
  </si>
  <si>
    <t>Merrill</t>
  </si>
  <si>
    <t>217</t>
  </si>
  <si>
    <t>Merritt</t>
  </si>
  <si>
    <t>2:13:12.03</t>
  </si>
  <si>
    <t>218</t>
  </si>
  <si>
    <t>Adrianne</t>
  </si>
  <si>
    <t>219</t>
  </si>
  <si>
    <t>Mikado</t>
  </si>
  <si>
    <t>2:07:27.46</t>
  </si>
  <si>
    <t>220</t>
  </si>
  <si>
    <t>Jack</t>
  </si>
  <si>
    <t>2:20:17.80</t>
  </si>
  <si>
    <t>221</t>
  </si>
  <si>
    <t>Jered</t>
  </si>
  <si>
    <t>Milligan</t>
  </si>
  <si>
    <t>2:03:53.37</t>
  </si>
  <si>
    <t>222</t>
  </si>
  <si>
    <t>1:50:34.43</t>
  </si>
  <si>
    <t>223</t>
  </si>
  <si>
    <t>Wandee</t>
  </si>
  <si>
    <t>Milstead</t>
  </si>
  <si>
    <t>1:58:06.89</t>
  </si>
  <si>
    <t>1:58:52.51</t>
  </si>
  <si>
    <t>2:08:27.70</t>
  </si>
  <si>
    <t>1:40:19.81</t>
  </si>
  <si>
    <t>2:23:35.23</t>
  </si>
  <si>
    <t>Bismarck</t>
  </si>
  <si>
    <t>2:13:10.96</t>
  </si>
  <si>
    <t>2:31:24.82</t>
  </si>
  <si>
    <t>East Helena</t>
  </si>
  <si>
    <t>2:41:20.10</t>
  </si>
  <si>
    <t>232</t>
  </si>
  <si>
    <t>Odenbach</t>
  </si>
  <si>
    <t>2:27:51.29</t>
  </si>
  <si>
    <t>Davie</t>
  </si>
  <si>
    <t>2:32:45.85</t>
  </si>
  <si>
    <t>234</t>
  </si>
  <si>
    <t>Tracy</t>
  </si>
  <si>
    <t>Oosterbroek</t>
  </si>
  <si>
    <t>2:30:28.61</t>
  </si>
  <si>
    <t>240</t>
  </si>
  <si>
    <t>Peter</t>
  </si>
  <si>
    <t>2:10:57.61</t>
  </si>
  <si>
    <t>2:11:15.53</t>
  </si>
  <si>
    <t>2:52:30.65</t>
  </si>
  <si>
    <t>Billings</t>
  </si>
  <si>
    <t>1:42:54.65</t>
  </si>
  <si>
    <t>2:05:10.08</t>
  </si>
  <si>
    <t>Lynnwood</t>
  </si>
  <si>
    <t>2:05:31.16</t>
  </si>
  <si>
    <t>2:15:03.30</t>
  </si>
  <si>
    <t>2:14:59.51</t>
  </si>
  <si>
    <t>Washington</t>
  </si>
  <si>
    <t>DC</t>
  </si>
  <si>
    <t>2:00:35.24</t>
  </si>
  <si>
    <t>2:24:04.51</t>
  </si>
  <si>
    <t>1:58:31.78</t>
  </si>
  <si>
    <t>1:57:54.59</t>
  </si>
  <si>
    <t>1:58:16.52</t>
  </si>
  <si>
    <t>Maumee</t>
  </si>
  <si>
    <t>OH</t>
  </si>
  <si>
    <t>2:16:29.27</t>
  </si>
  <si>
    <t>2:25:12.86</t>
  </si>
  <si>
    <t>2:15:27.46</t>
  </si>
  <si>
    <t>2:15:27.90</t>
  </si>
  <si>
    <t>1:53:12.05</t>
  </si>
  <si>
    <t>Saint Cloud</t>
  </si>
  <si>
    <t>2:40:52.42</t>
  </si>
  <si>
    <t>262</t>
  </si>
  <si>
    <t>Allie</t>
  </si>
  <si>
    <t>Schroeder</t>
  </si>
  <si>
    <t>2:27:07.85</t>
  </si>
  <si>
    <t>1:58:53.42</t>
  </si>
  <si>
    <t>2:11:26.88</t>
  </si>
  <si>
    <t>266</t>
  </si>
  <si>
    <t>Sukhyung</t>
  </si>
  <si>
    <t>Shin</t>
  </si>
  <si>
    <t>La Jolla</t>
  </si>
  <si>
    <t>1:44:26.39</t>
  </si>
  <si>
    <t>268</t>
  </si>
  <si>
    <t>Carla</t>
  </si>
  <si>
    <t>Skansie</t>
  </si>
  <si>
    <t>1:55:54.21</t>
  </si>
  <si>
    <t>2:06:40.11</t>
  </si>
  <si>
    <t>2:09:44.52</t>
  </si>
  <si>
    <t>2:36:04.38</t>
  </si>
  <si>
    <t>2:11:10.02</t>
  </si>
  <si>
    <t>Boulder</t>
  </si>
  <si>
    <t>2:46:55.56</t>
  </si>
  <si>
    <t>2:01:34.93</t>
  </si>
  <si>
    <t>1:59:38.81</t>
  </si>
  <si>
    <t>1:37:43.73</t>
  </si>
  <si>
    <t>2:05:48.40</t>
  </si>
  <si>
    <t>2:09:09.06</t>
  </si>
  <si>
    <t>2:28:03.12</t>
  </si>
  <si>
    <t>2:31:25.00</t>
  </si>
  <si>
    <t>1:47:27.10</t>
  </si>
  <si>
    <t>Puyallup</t>
  </si>
  <si>
    <t>2:31:22.42</t>
  </si>
  <si>
    <t>287</t>
  </si>
  <si>
    <t>Voboril</t>
  </si>
  <si>
    <t>Babbb</t>
  </si>
  <si>
    <t>1:39:45.11</t>
  </si>
  <si>
    <t>Bremerton</t>
  </si>
  <si>
    <t>2:05:31.26</t>
  </si>
  <si>
    <t>1:32:51.24</t>
  </si>
  <si>
    <t>2:27:24.57</t>
  </si>
  <si>
    <t>3:01:46.82</t>
  </si>
  <si>
    <t>293</t>
  </si>
  <si>
    <t>Wilson</t>
  </si>
  <si>
    <t>2:24:34.84</t>
  </si>
  <si>
    <t>2:51:39.96</t>
  </si>
  <si>
    <t>295</t>
  </si>
  <si>
    <t>Raquel</t>
  </si>
  <si>
    <t>Wolcott</t>
  </si>
  <si>
    <t>2:01:30.23</t>
  </si>
  <si>
    <t>2:08:57.82</t>
  </si>
  <si>
    <t>1:47:33.70</t>
  </si>
  <si>
    <t>2:09:22.69</t>
  </si>
  <si>
    <t>1:56:56.53</t>
  </si>
  <si>
    <t>2:39:57.51</t>
  </si>
  <si>
    <t>2:32:28.41</t>
  </si>
  <si>
    <t>4:31:41.59</t>
  </si>
  <si>
    <t>4:28:24.17</t>
  </si>
  <si>
    <t>4:31:06.10</t>
  </si>
  <si>
    <t>4:27:07.75</t>
  </si>
  <si>
    <t>4:23:50.82</t>
  </si>
  <si>
    <t>4:23:00.15</t>
  </si>
  <si>
    <t>3:26:13.42</t>
  </si>
  <si>
    <t>3:26:13.22</t>
  </si>
  <si>
    <t>3:24:33.87</t>
  </si>
  <si>
    <t>3:26:13.19</t>
  </si>
  <si>
    <t>Drew Adams</t>
  </si>
  <si>
    <t>Alaina Cole</t>
  </si>
  <si>
    <t>Liz Doherty</t>
  </si>
  <si>
    <t>Katie McKay</t>
  </si>
  <si>
    <t>Allie Schroeder</t>
  </si>
  <si>
    <t>Seth King</t>
  </si>
  <si>
    <t>5:09:34.16</t>
  </si>
  <si>
    <t>Lauren Alley</t>
  </si>
  <si>
    <t>Wendy Cole</t>
  </si>
  <si>
    <t>Rebecca Merritt</t>
  </si>
  <si>
    <t>Eric Voboril</t>
  </si>
  <si>
    <t>Amanda Wilson</t>
  </si>
  <si>
    <t>Joshua Johnson</t>
  </si>
  <si>
    <t>4:43:25.56</t>
  </si>
  <si>
    <t>Eliel Lafavor</t>
  </si>
  <si>
    <t>Matt McQuown</t>
  </si>
  <si>
    <t>4:45:44.63</t>
  </si>
  <si>
    <t>Daniel Swanson</t>
  </si>
  <si>
    <t>4:43:21.12</t>
  </si>
  <si>
    <t>Erin Rist</t>
  </si>
  <si>
    <t>4:57:43.37</t>
  </si>
  <si>
    <t>Michelle Abbey</t>
  </si>
  <si>
    <t>Sukhyung Shin</t>
  </si>
  <si>
    <t>Stephanie McNabb</t>
  </si>
  <si>
    <t>Linda Mikado</t>
  </si>
  <si>
    <t>Nancy Peter</t>
  </si>
  <si>
    <t>Erin Cox</t>
  </si>
  <si>
    <t>Caleb Odenbach</t>
  </si>
  <si>
    <t>Caleb Deitz</t>
  </si>
  <si>
    <t>Sabra Abbott</t>
  </si>
  <si>
    <t>4:50:09.69</t>
  </si>
  <si>
    <t>Willow Affleck</t>
  </si>
  <si>
    <t>5:04:15.75</t>
  </si>
  <si>
    <t>Austin Allen</t>
  </si>
  <si>
    <t>Haley Anderson</t>
  </si>
  <si>
    <t>5:06:45.73</t>
  </si>
  <si>
    <t>Jaimee Beauvais</t>
  </si>
  <si>
    <t>Jeff Bobick</t>
  </si>
  <si>
    <t>Hayley Brager</t>
  </si>
  <si>
    <t>4:43:41.42</t>
  </si>
  <si>
    <t>Matthew Bucklin</t>
  </si>
  <si>
    <t>4:40:08.76</t>
  </si>
  <si>
    <t>Craig Easley</t>
  </si>
  <si>
    <t>4:35:03.06</t>
  </si>
  <si>
    <t>Lindsey Gardner</t>
  </si>
  <si>
    <t>5:04:15.88</t>
  </si>
  <si>
    <t>Rebeca Golden</t>
  </si>
  <si>
    <t>4:58:33.00</t>
  </si>
  <si>
    <t>Jimmy Grant</t>
  </si>
  <si>
    <t>Kelly Hamilton</t>
  </si>
  <si>
    <t>John Holdcroft</t>
  </si>
  <si>
    <t>4:50:36.12</t>
  </si>
  <si>
    <t>Jennifer Kaufman</t>
  </si>
  <si>
    <t>4:42:26.61</t>
  </si>
  <si>
    <t>Bryce Kilker</t>
  </si>
  <si>
    <t>Cory Kohm</t>
  </si>
  <si>
    <t>Michael Lawlor</t>
  </si>
  <si>
    <t>Eric Luongo</t>
  </si>
  <si>
    <t>Derek McKinzie</t>
  </si>
  <si>
    <t>Grace McKoy</t>
  </si>
  <si>
    <t>Becky Middleton</t>
  </si>
  <si>
    <t>Clay Nelson</t>
  </si>
  <si>
    <t>James Newcomer</t>
  </si>
  <si>
    <t>4:34:58.59</t>
  </si>
  <si>
    <t>Jeff Newcorn</t>
  </si>
  <si>
    <t>5:10:40.68</t>
  </si>
  <si>
    <t>Jill Pennington</t>
  </si>
  <si>
    <t>Nick Peterson</t>
  </si>
  <si>
    <t>Sarah Peterson</t>
  </si>
  <si>
    <t>4:44:49.79</t>
  </si>
  <si>
    <t>Tin Pham</t>
  </si>
  <si>
    <t>4:34:48.40</t>
  </si>
  <si>
    <t>Theresa Pipek</t>
  </si>
  <si>
    <t>Megan Randall</t>
  </si>
  <si>
    <t>4:55:49.39</t>
  </si>
  <si>
    <t>Samuel Reep</t>
  </si>
  <si>
    <t>5:11:54.38</t>
  </si>
  <si>
    <t>Steve Roberts</t>
  </si>
  <si>
    <t>4:37:41.01</t>
  </si>
  <si>
    <t>Benjamin Robertson</t>
  </si>
  <si>
    <t>Brittany Savoy</t>
  </si>
  <si>
    <t>Cherie Schaff</t>
  </si>
  <si>
    <t>4:38:39.78</t>
  </si>
  <si>
    <t>Kevin Simpson</t>
  </si>
  <si>
    <t>John Thompson</t>
  </si>
  <si>
    <t>Paul Thompson</t>
  </si>
  <si>
    <t>4:50:38.38</t>
  </si>
  <si>
    <t>Sander Tollefson</t>
  </si>
  <si>
    <t>4:55:09.93</t>
  </si>
  <si>
    <t>Drew Walker</t>
  </si>
  <si>
    <t>5:04:35.16</t>
  </si>
  <si>
    <t>Jenny Wolfe</t>
  </si>
  <si>
    <t>Mitch Yoder</t>
  </si>
  <si>
    <t>Jeremy Zoch</t>
  </si>
  <si>
    <t>Justin Zoch</t>
  </si>
  <si>
    <t>Ryan Medved</t>
  </si>
  <si>
    <t>Karen Adams</t>
  </si>
  <si>
    <t>Louise Affleck Hall</t>
  </si>
  <si>
    <t>Summer Allen</t>
  </si>
  <si>
    <t>Kristen Alley</t>
  </si>
  <si>
    <t>Travis Anderson</t>
  </si>
  <si>
    <t>Dustin Askim</t>
  </si>
  <si>
    <t>Elle Askim</t>
  </si>
  <si>
    <t>Cynthia Audet-Sexton</t>
  </si>
  <si>
    <t>Kimberly Ault</t>
  </si>
  <si>
    <t>Jim Barber</t>
  </si>
  <si>
    <t>Danielle Barnes-Smith</t>
  </si>
  <si>
    <t>Seth Barnes-Smith</t>
  </si>
  <si>
    <t>Cathy Beck</t>
  </si>
  <si>
    <t>Crystal Beckman</t>
  </si>
  <si>
    <t>Giovanni Blood</t>
  </si>
  <si>
    <t>Rebecca Bowman</t>
  </si>
  <si>
    <t>Katie Bradish</t>
  </si>
  <si>
    <t>Taylor Bradish</t>
  </si>
  <si>
    <t>Danika Brandvold</t>
  </si>
  <si>
    <t>Jacqueline Branstetter</t>
  </si>
  <si>
    <t>Claudia Bravo</t>
  </si>
  <si>
    <t>Mary Burke</t>
  </si>
  <si>
    <t>Karli Cavill</t>
  </si>
  <si>
    <t>Dominic Cerulli</t>
  </si>
  <si>
    <t>Patrick Cote</t>
  </si>
  <si>
    <t>Katy Croft</t>
  </si>
  <si>
    <t>Angie Cronin</t>
  </si>
  <si>
    <t>Robin Demoski</t>
  </si>
  <si>
    <t>Shawn Dieterich</t>
  </si>
  <si>
    <t>Candi Eighme</t>
  </si>
  <si>
    <t>Freya Erickson</t>
  </si>
  <si>
    <t>Chelsea Farr</t>
  </si>
  <si>
    <t>Eric Fauskin</t>
  </si>
  <si>
    <t>Caroline Fichter</t>
  </si>
  <si>
    <t>Carissa Filipuzzi</t>
  </si>
  <si>
    <t>Alison Flury</t>
  </si>
  <si>
    <t>Kristi Friske</t>
  </si>
  <si>
    <t>John Gage</t>
  </si>
  <si>
    <t>Kiley Gage</t>
  </si>
  <si>
    <t>Katherine Garcin</t>
  </si>
  <si>
    <t>Pamela Grady</t>
  </si>
  <si>
    <t>Tarek Haffar</t>
  </si>
  <si>
    <t>Ethan Hallos</t>
  </si>
  <si>
    <t>John Hallos</t>
  </si>
  <si>
    <t>Theresa Hansen</t>
  </si>
  <si>
    <t>Shane Hanson</t>
  </si>
  <si>
    <t>Chad Harbour</t>
  </si>
  <si>
    <t>Ken Hartman</t>
  </si>
  <si>
    <t>Holly Hedley</t>
  </si>
  <si>
    <t>Jenny Helm</t>
  </si>
  <si>
    <t>Olivia Holter</t>
  </si>
  <si>
    <t>Britany Hoover</t>
  </si>
  <si>
    <t>Jim Humble</t>
  </si>
  <si>
    <t>Nancy Jenkins</t>
  </si>
  <si>
    <t>Elizabeth Johnson</t>
  </si>
  <si>
    <t>Jessica Johnson</t>
  </si>
  <si>
    <t>Peggy Johnson</t>
  </si>
  <si>
    <t>Jessica Johnston</t>
  </si>
  <si>
    <t>Meg Johnston</t>
  </si>
  <si>
    <t>Dean Jordan</t>
  </si>
  <si>
    <t>Luba Khrupina</t>
  </si>
  <si>
    <t>Kjersten Klass</t>
  </si>
  <si>
    <t>Gregory Kolwicz</t>
  </si>
  <si>
    <t>Andrey Korchmar</t>
  </si>
  <si>
    <t>Katie Kuhr</t>
  </si>
  <si>
    <t>Pamela Kuhr</t>
  </si>
  <si>
    <t>3:46:55.95</t>
  </si>
  <si>
    <t>Lauren La Brie</t>
  </si>
  <si>
    <t>Auna Lawler</t>
  </si>
  <si>
    <t>Tammy Lawler</t>
  </si>
  <si>
    <t>Marcia Levitan</t>
  </si>
  <si>
    <t>Sabina Lomozova</t>
  </si>
  <si>
    <t>Erik Mack</t>
  </si>
  <si>
    <t>Meghann Mann</t>
  </si>
  <si>
    <t>Christy McQuown</t>
  </si>
  <si>
    <t>Troy Mendius</t>
  </si>
  <si>
    <t>Jack Miller</t>
  </si>
  <si>
    <t>Jered Milligan</t>
  </si>
  <si>
    <t>Rebecca Milligan</t>
  </si>
  <si>
    <t>Wandee Milstead</t>
  </si>
  <si>
    <t>Lauren Mitchell</t>
  </si>
  <si>
    <t>Matt Mitchell</t>
  </si>
  <si>
    <t>Samantha Modderman</t>
  </si>
  <si>
    <t>Judy Myers</t>
  </si>
  <si>
    <t>Stacy Nelson</t>
  </si>
  <si>
    <t>Jack Oberweiser</t>
  </si>
  <si>
    <t>Erin Olbricht</t>
  </si>
  <si>
    <t>Victor Perez</t>
  </si>
  <si>
    <t>James Peterson</t>
  </si>
  <si>
    <t>Joy Peterson</t>
  </si>
  <si>
    <t>Tara Pirtz</t>
  </si>
  <si>
    <t>Maria Ployhar</t>
  </si>
  <si>
    <t>Ryan Pohlman</t>
  </si>
  <si>
    <t>Patricia Prouty</t>
  </si>
  <si>
    <t>4:05:55.96</t>
  </si>
  <si>
    <t>Erin Rankin</t>
  </si>
  <si>
    <t>Karen Reid</t>
  </si>
  <si>
    <t>Adam Renwick</t>
  </si>
  <si>
    <t>Kezia Robertson</t>
  </si>
  <si>
    <t>Deven Robinson</t>
  </si>
  <si>
    <t>Karl Rudbach</t>
  </si>
  <si>
    <t>Brian Ruffatto</t>
  </si>
  <si>
    <t>Caitlin Scannell</t>
  </si>
  <si>
    <t>Nicholas Schindeler</t>
  </si>
  <si>
    <t>Susan Schindeler</t>
  </si>
  <si>
    <t>Amber Schmerfeld</t>
  </si>
  <si>
    <t>Paula Schmitz</t>
  </si>
  <si>
    <t>Madison Schwarzkoph</t>
  </si>
  <si>
    <t>Randy Severson</t>
  </si>
  <si>
    <t>Alex Smietanka</t>
  </si>
  <si>
    <t>Brianne Stanchfield</t>
  </si>
  <si>
    <t>Marissa Stanchfield</t>
  </si>
  <si>
    <t>Alexandra Steinmetz</t>
  </si>
  <si>
    <t>Ron Storebo</t>
  </si>
  <si>
    <t>Julia Streib</t>
  </si>
  <si>
    <t>Elli Sullivan</t>
  </si>
  <si>
    <t>Karli Sullivan</t>
  </si>
  <si>
    <t>Loy Sullivan</t>
  </si>
  <si>
    <t>Catherine Tams</t>
  </si>
  <si>
    <t>Marilyn Tams</t>
  </si>
  <si>
    <t>Janell Tanner-Oneal</t>
  </si>
  <si>
    <t>Shelby Thomsen</t>
  </si>
  <si>
    <t>Tammera Villegas</t>
  </si>
  <si>
    <t>Michael Wallitner</t>
  </si>
  <si>
    <t>Tyler Wells</t>
  </si>
  <si>
    <t>Melanie Williams</t>
  </si>
  <si>
    <t>Mary Williamson</t>
  </si>
  <si>
    <t>Jeannie Wohlfrom</t>
  </si>
  <si>
    <t>Madison Worst</t>
  </si>
  <si>
    <t>Rory Young</t>
  </si>
  <si>
    <t>Timothy Corbin</t>
  </si>
  <si>
    <t>Kate Harrison</t>
  </si>
  <si>
    <t>Krystin Slater</t>
  </si>
  <si>
    <t>Ryan McNeil</t>
  </si>
  <si>
    <t>Chris McNeil</t>
  </si>
  <si>
    <t>name</t>
  </si>
  <si>
    <t>2016 Two Bear Team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</si>
</sst>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2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left"/>
    </xf>
    <xf numFmtId="164" fontId="0" fillId="0" borderId="0" xfId="0" applyNumberFormat="1"/>
    <xf numFmtId="0" fontId="0" fillId="0" borderId="0" xfId="0" applyNumberForma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cid:3445681D-C663-4866-816A-73E96F63349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33421</xdr:rowOff>
    </xdr:from>
    <xdr:to>
      <xdr:col>7</xdr:col>
      <xdr:colOff>551447</xdr:colOff>
      <xdr:row>46</xdr:row>
      <xdr:rowOff>18716</xdr:rowOff>
    </xdr:to>
    <xdr:pic>
      <xdr:nvPicPr>
        <xdr:cNvPr id="6" name="3E6102D1-6F8E-4F92-A4DC-EA9953308E99" descr="cid:3445681D-C663-4866-816A-73E96F63349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21"/>
          <a:ext cx="6801184" cy="7855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"/>
  <sheetViews>
    <sheetView topLeftCell="C1" workbookViewId="0">
      <selection activeCell="P2" sqref="P2:R4"/>
    </sheetView>
  </sheetViews>
  <sheetFormatPr baseColWidth="10" defaultColWidth="11.5" defaultRowHeight="13" x14ac:dyDescent="0.15"/>
  <cols>
    <col min="4" max="4" width="20" bestFit="1" customWidth="1"/>
    <col min="5" max="5" width="14.5" bestFit="1" customWidth="1"/>
    <col min="7" max="7" width="11.5" style="18"/>
    <col min="8" max="8" width="14.33203125" bestFit="1" customWidth="1"/>
    <col min="14" max="14" width="12.1640625" style="17" bestFit="1" customWidth="1"/>
    <col min="15" max="15" width="12.1640625" customWidth="1"/>
  </cols>
  <sheetData>
    <row r="1" spans="1:18" x14ac:dyDescent="0.15">
      <c r="A1" s="14" t="s">
        <v>0</v>
      </c>
      <c r="B1" s="14" t="s">
        <v>1</v>
      </c>
      <c r="C1" s="14" t="s">
        <v>2</v>
      </c>
      <c r="D1" s="14" t="s">
        <v>1143</v>
      </c>
      <c r="E1" s="14" t="s">
        <v>3</v>
      </c>
      <c r="F1" s="14" t="s">
        <v>4</v>
      </c>
      <c r="G1" s="18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4" t="s">
        <v>10</v>
      </c>
      <c r="M1" s="14" t="s">
        <v>11</v>
      </c>
      <c r="N1" s="17" t="s">
        <v>327</v>
      </c>
      <c r="P1" t="s">
        <v>3</v>
      </c>
      <c r="Q1" t="s">
        <v>329</v>
      </c>
      <c r="R1" t="s">
        <v>328</v>
      </c>
    </row>
    <row r="2" spans="1:18" x14ac:dyDescent="0.15">
      <c r="A2" s="14" t="s">
        <v>179</v>
      </c>
      <c r="B2" s="14" t="s">
        <v>473</v>
      </c>
      <c r="C2" s="14" t="s">
        <v>495</v>
      </c>
      <c r="D2" s="14" t="s">
        <v>915</v>
      </c>
      <c r="E2" s="14" t="s">
        <v>496</v>
      </c>
      <c r="F2" s="14" t="s">
        <v>15</v>
      </c>
      <c r="G2" s="18">
        <v>1</v>
      </c>
      <c r="H2" s="14" t="s">
        <v>181</v>
      </c>
      <c r="I2" s="14" t="s">
        <v>90</v>
      </c>
      <c r="J2" s="14" t="s">
        <v>18</v>
      </c>
      <c r="K2" s="15">
        <v>34411</v>
      </c>
      <c r="L2" s="14" t="s">
        <v>82</v>
      </c>
      <c r="M2" s="14" t="s">
        <v>758</v>
      </c>
      <c r="N2" s="17">
        <f>IF(G2="","",IF(F2="Full Marathon",G2/2,G2))</f>
        <v>1</v>
      </c>
      <c r="P2" s="13" t="s">
        <v>496</v>
      </c>
      <c r="Q2">
        <f>COUNTIF(E$2:E$415,P2)</f>
        <v>5</v>
      </c>
      <c r="R2">
        <f>_xlfn.SUM(_xlfn.AGGREGATE(15,6,$N$2:$N$425/($E$2:$E$425=P2),{1,2,3,4}))</f>
        <v>30</v>
      </c>
    </row>
    <row r="3" spans="1:18" x14ac:dyDescent="0.15">
      <c r="A3" s="14" t="s">
        <v>126</v>
      </c>
      <c r="B3" s="14" t="s">
        <v>432</v>
      </c>
      <c r="C3" s="14" t="s">
        <v>433</v>
      </c>
      <c r="D3" s="14" t="s">
        <v>912</v>
      </c>
      <c r="E3" s="14" t="s">
        <v>496</v>
      </c>
      <c r="F3" s="14" t="s">
        <v>15</v>
      </c>
      <c r="G3" s="18">
        <v>5</v>
      </c>
      <c r="H3" s="14" t="s">
        <v>181</v>
      </c>
      <c r="I3" s="14" t="s">
        <v>90</v>
      </c>
      <c r="J3" s="14" t="s">
        <v>27</v>
      </c>
      <c r="K3" s="15">
        <v>34052</v>
      </c>
      <c r="L3" s="14" t="s">
        <v>86</v>
      </c>
      <c r="M3" s="14" t="s">
        <v>497</v>
      </c>
      <c r="N3" s="17">
        <f>IF(G3="","",IF(F3="Full Marathon",G3/2,G3))</f>
        <v>5</v>
      </c>
      <c r="P3" s="13" t="s">
        <v>406</v>
      </c>
      <c r="Q3">
        <f>COUNTIF(E$2:E$415,P3)</f>
        <v>6</v>
      </c>
      <c r="R3">
        <f>_xlfn.SUM(_xlfn.AGGREGATE(15,6,$N$2:$N$425/($E$2:$E$425=P3),{1,2,3,4}))</f>
        <v>47</v>
      </c>
    </row>
    <row r="4" spans="1:18" x14ac:dyDescent="0.15">
      <c r="A4" s="14" t="s">
        <v>239</v>
      </c>
      <c r="B4" s="14" t="s">
        <v>579</v>
      </c>
      <c r="C4" s="14" t="s">
        <v>580</v>
      </c>
      <c r="D4" s="14" t="s">
        <v>914</v>
      </c>
      <c r="E4" s="14" t="s">
        <v>496</v>
      </c>
      <c r="F4" s="14" t="s">
        <v>15</v>
      </c>
      <c r="G4" s="18">
        <v>10</v>
      </c>
      <c r="H4" s="14" t="s">
        <v>41</v>
      </c>
      <c r="I4" s="14" t="s">
        <v>17</v>
      </c>
      <c r="J4" s="14" t="s">
        <v>18</v>
      </c>
      <c r="K4" s="15">
        <v>33765</v>
      </c>
      <c r="L4" s="14" t="s">
        <v>88</v>
      </c>
      <c r="M4" s="14" t="s">
        <v>596</v>
      </c>
      <c r="N4" s="17">
        <f>IF(G4="","",IF(F4="Full Marathon",G4/2,G4))</f>
        <v>10</v>
      </c>
      <c r="P4" s="13" t="s">
        <v>383</v>
      </c>
      <c r="Q4" s="14">
        <f>COUNTIF(E$2:E$415,P4)</f>
        <v>4</v>
      </c>
      <c r="R4">
        <f>_xlfn.SUM(_xlfn.AGGREGATE(15,6,$N$2:$N$425/($E$2:$E$425=P4),{1,2,3,4}))</f>
        <v>14</v>
      </c>
    </row>
    <row r="5" spans="1:18" x14ac:dyDescent="0.15">
      <c r="A5" s="14" t="s">
        <v>276</v>
      </c>
      <c r="B5" s="14" t="s">
        <v>164</v>
      </c>
      <c r="C5" s="14" t="s">
        <v>633</v>
      </c>
      <c r="D5" s="14" t="s">
        <v>913</v>
      </c>
      <c r="E5" s="14" t="s">
        <v>496</v>
      </c>
      <c r="F5" s="14" t="s">
        <v>15</v>
      </c>
      <c r="G5" s="18">
        <v>14</v>
      </c>
      <c r="H5" s="14" t="s">
        <v>41</v>
      </c>
      <c r="I5" s="14" t="s">
        <v>17</v>
      </c>
      <c r="J5" s="14" t="s">
        <v>18</v>
      </c>
      <c r="K5" s="15">
        <v>34494</v>
      </c>
      <c r="L5" s="14" t="s">
        <v>82</v>
      </c>
      <c r="M5" s="14" t="s">
        <v>570</v>
      </c>
      <c r="N5" s="17">
        <f>IF(G5="","",IF(F5="Full Marathon",G5/2,G5))</f>
        <v>14</v>
      </c>
      <c r="P5" s="13" t="s">
        <v>337</v>
      </c>
      <c r="Q5" s="14">
        <f>COUNTIF(E$2:E$415,P5)</f>
        <v>3</v>
      </c>
      <c r="R5" s="14" t="e">
        <f>_xlfn.SUM(_xlfn.AGGREGATE(15,6,$N$2:$N$425/($E$2:$E$425=P5),{1,2,3,4}))</f>
        <v>#NUM!</v>
      </c>
    </row>
    <row r="6" spans="1:18" x14ac:dyDescent="0.15">
      <c r="A6" s="14" t="s">
        <v>320</v>
      </c>
      <c r="B6" s="14" t="s">
        <v>168</v>
      </c>
      <c r="C6" s="14" t="s">
        <v>400</v>
      </c>
      <c r="D6" s="14" t="s">
        <v>916</v>
      </c>
      <c r="E6" s="14" t="s">
        <v>496</v>
      </c>
      <c r="F6" s="14" t="s">
        <v>15</v>
      </c>
      <c r="G6" s="18">
        <v>22</v>
      </c>
      <c r="H6" s="14" t="s">
        <v>41</v>
      </c>
      <c r="I6" s="14" t="s">
        <v>17</v>
      </c>
      <c r="J6" s="14" t="s">
        <v>18</v>
      </c>
      <c r="K6" s="15">
        <v>35226</v>
      </c>
      <c r="L6" s="14" t="s">
        <v>78</v>
      </c>
      <c r="M6" s="14" t="s">
        <v>851</v>
      </c>
      <c r="N6" s="17">
        <f>IF(G6="","",IF(F6="Full Marathon",G6/2,G6))</f>
        <v>22</v>
      </c>
      <c r="P6" s="13" t="s">
        <v>764</v>
      </c>
      <c r="Q6" s="14">
        <f>COUNTIF(E$2:E$415,P6)</f>
        <v>3</v>
      </c>
      <c r="R6" s="14" t="e">
        <f>_xlfn.SUM(_xlfn.AGGREGATE(15,6,$N$2:$N$425/($E$2:$E$425=P6),{1,2,3,4}))</f>
        <v>#NUM!</v>
      </c>
    </row>
    <row r="7" spans="1:18" x14ac:dyDescent="0.15">
      <c r="A7" s="14" t="s">
        <v>816</v>
      </c>
      <c r="B7" s="14" t="s">
        <v>817</v>
      </c>
      <c r="C7" s="14" t="s">
        <v>818</v>
      </c>
      <c r="D7" s="14" t="s">
        <v>922</v>
      </c>
      <c r="E7" s="14" t="s">
        <v>406</v>
      </c>
      <c r="F7" s="14" t="s">
        <v>15</v>
      </c>
      <c r="G7" s="18">
        <v>2</v>
      </c>
      <c r="H7" s="14" t="s">
        <v>881</v>
      </c>
      <c r="I7" s="14" t="s">
        <v>17</v>
      </c>
      <c r="J7" s="14" t="s">
        <v>27</v>
      </c>
      <c r="K7" s="15">
        <v>27465</v>
      </c>
      <c r="L7" s="14" t="s">
        <v>99</v>
      </c>
      <c r="M7" s="14" t="s">
        <v>882</v>
      </c>
      <c r="N7" s="17">
        <f>IF(G7="","",IF(F7="Full Marathon",G7/2,G7))</f>
        <v>2</v>
      </c>
      <c r="P7" s="13" t="s">
        <v>577</v>
      </c>
      <c r="Q7" s="14">
        <f>COUNTIF(E$2:E$415,P7)</f>
        <v>2</v>
      </c>
      <c r="R7" s="14" t="e">
        <f>_xlfn.SUM(_xlfn.AGGREGATE(15,6,$N$2:$N$425/($E$2:$E$425=P7),{1,2,3,4}))</f>
        <v>#NUM!</v>
      </c>
    </row>
    <row r="8" spans="1:18" x14ac:dyDescent="0.15">
      <c r="A8" s="14" t="s">
        <v>261</v>
      </c>
      <c r="B8" s="14" t="s">
        <v>619</v>
      </c>
      <c r="C8" s="14" t="s">
        <v>620</v>
      </c>
      <c r="D8" s="14" t="s">
        <v>917</v>
      </c>
      <c r="E8" s="14" t="s">
        <v>406</v>
      </c>
      <c r="F8" s="14" t="s">
        <v>237</v>
      </c>
      <c r="G8" s="18">
        <v>12</v>
      </c>
      <c r="H8" s="14" t="s">
        <v>207</v>
      </c>
      <c r="I8" s="14" t="s">
        <v>17</v>
      </c>
      <c r="J8" s="14" t="s">
        <v>27</v>
      </c>
      <c r="K8" s="15">
        <v>32419</v>
      </c>
      <c r="L8" s="14" t="s">
        <v>92</v>
      </c>
      <c r="M8" s="14" t="s">
        <v>918</v>
      </c>
      <c r="N8" s="17">
        <f>IF(G8="","",IF(F8="Full Marathon",G8/2,G8))</f>
        <v>6</v>
      </c>
      <c r="P8" s="13" t="s">
        <v>376</v>
      </c>
      <c r="Q8" s="14">
        <f>COUNTIF(E$2:E$415,P8)</f>
        <v>1</v>
      </c>
      <c r="R8" s="14" t="e">
        <f>_xlfn.SUM(_xlfn.AGGREGATE(15,6,$N$2:$N$425/($E$2:$E$425=P8),{1,2,3,4}))</f>
        <v>#NUM!</v>
      </c>
    </row>
    <row r="9" spans="1:18" x14ac:dyDescent="0.15">
      <c r="A9" s="14" t="s">
        <v>307</v>
      </c>
      <c r="B9" s="14" t="s">
        <v>138</v>
      </c>
      <c r="C9" s="14" t="s">
        <v>139</v>
      </c>
      <c r="D9" s="14" t="s">
        <v>923</v>
      </c>
      <c r="E9" s="14" t="s">
        <v>406</v>
      </c>
      <c r="F9" s="14" t="s">
        <v>15</v>
      </c>
      <c r="G9" s="18">
        <v>19</v>
      </c>
      <c r="H9" s="14" t="s">
        <v>372</v>
      </c>
      <c r="I9" s="14" t="s">
        <v>17</v>
      </c>
      <c r="J9" s="14" t="s">
        <v>18</v>
      </c>
      <c r="K9" s="15">
        <v>32374</v>
      </c>
      <c r="L9" s="14" t="s">
        <v>95</v>
      </c>
      <c r="M9" s="14" t="s">
        <v>890</v>
      </c>
      <c r="N9" s="17">
        <f>IF(G9="","",IF(F9="Full Marathon",G9/2,G9))</f>
        <v>19</v>
      </c>
      <c r="P9" s="13" t="s">
        <v>14</v>
      </c>
      <c r="Q9" s="14"/>
    </row>
    <row r="10" spans="1:18" x14ac:dyDescent="0.15">
      <c r="A10" s="14" t="s">
        <v>314</v>
      </c>
      <c r="B10" s="14" t="s">
        <v>107</v>
      </c>
      <c r="C10" s="14" t="s">
        <v>674</v>
      </c>
      <c r="D10" s="14" t="s">
        <v>921</v>
      </c>
      <c r="E10" s="14" t="s">
        <v>406</v>
      </c>
      <c r="F10" s="14" t="s">
        <v>15</v>
      </c>
      <c r="G10" s="18">
        <v>20</v>
      </c>
      <c r="H10" s="14" t="s">
        <v>207</v>
      </c>
      <c r="I10" s="14" t="s">
        <v>17</v>
      </c>
      <c r="J10" s="14" t="s">
        <v>18</v>
      </c>
      <c r="K10" s="15">
        <v>28563</v>
      </c>
      <c r="L10" s="14" t="s">
        <v>108</v>
      </c>
      <c r="M10" s="14" t="s">
        <v>783</v>
      </c>
      <c r="N10" s="17">
        <f>IF(G10="","",IF(F10="Full Marathon",G10/2,G10))</f>
        <v>20</v>
      </c>
    </row>
    <row r="11" spans="1:18" x14ac:dyDescent="0.15">
      <c r="A11" s="14" t="s">
        <v>323</v>
      </c>
      <c r="B11" s="14" t="s">
        <v>685</v>
      </c>
      <c r="C11" s="14" t="s">
        <v>400</v>
      </c>
      <c r="D11" s="14" t="s">
        <v>920</v>
      </c>
      <c r="E11" s="14" t="s">
        <v>406</v>
      </c>
      <c r="F11" s="14" t="s">
        <v>15</v>
      </c>
      <c r="G11" s="18">
        <v>23</v>
      </c>
      <c r="H11" s="14" t="s">
        <v>16</v>
      </c>
      <c r="I11" s="14" t="s">
        <v>17</v>
      </c>
      <c r="J11" s="14" t="s">
        <v>18</v>
      </c>
      <c r="K11" s="15">
        <v>30578</v>
      </c>
      <c r="L11" s="14" t="s">
        <v>37</v>
      </c>
      <c r="M11" s="14" t="s">
        <v>572</v>
      </c>
      <c r="N11" s="17">
        <f>IF(G11="","",IF(F11="Full Marathon",G11/2,G11))</f>
        <v>23</v>
      </c>
    </row>
    <row r="12" spans="1:18" x14ac:dyDescent="0.15">
      <c r="A12" s="14" t="s">
        <v>792</v>
      </c>
      <c r="B12" s="14" t="s">
        <v>793</v>
      </c>
      <c r="C12" s="14" t="s">
        <v>794</v>
      </c>
      <c r="D12" s="14" t="s">
        <v>919</v>
      </c>
      <c r="E12" s="14" t="s">
        <v>406</v>
      </c>
      <c r="F12" s="14" t="s">
        <v>15</v>
      </c>
      <c r="G12" s="18">
        <v>42</v>
      </c>
      <c r="H12" s="14" t="s">
        <v>508</v>
      </c>
      <c r="I12" s="14" t="s">
        <v>17</v>
      </c>
      <c r="J12" s="14" t="s">
        <v>18</v>
      </c>
      <c r="K12" s="15">
        <v>29761</v>
      </c>
      <c r="L12" s="14" t="s">
        <v>51</v>
      </c>
      <c r="M12" s="14" t="s">
        <v>509</v>
      </c>
      <c r="N12" s="17">
        <f>IF(G12="","",IF(F12="Full Marathon",G12/2,G12))</f>
        <v>42</v>
      </c>
    </row>
    <row r="13" spans="1:18" x14ac:dyDescent="0.15">
      <c r="A13" s="14" t="s">
        <v>233</v>
      </c>
      <c r="B13" s="14" t="s">
        <v>569</v>
      </c>
      <c r="C13" s="14" t="s">
        <v>300</v>
      </c>
      <c r="D13" s="14" t="s">
        <v>926</v>
      </c>
      <c r="E13" s="14" t="s">
        <v>383</v>
      </c>
      <c r="F13" s="14" t="s">
        <v>237</v>
      </c>
      <c r="G13" s="18">
        <v>1</v>
      </c>
      <c r="H13" s="14" t="s">
        <v>384</v>
      </c>
      <c r="I13" s="14" t="s">
        <v>385</v>
      </c>
      <c r="J13" s="14" t="s">
        <v>27</v>
      </c>
      <c r="K13" s="15">
        <v>35391</v>
      </c>
      <c r="L13" s="14" t="s">
        <v>75</v>
      </c>
      <c r="M13" s="14" t="s">
        <v>413</v>
      </c>
      <c r="N13" s="17">
        <f>IF(G13="","",IF(F13="Full Marathon",G13/2,G13))</f>
        <v>0.5</v>
      </c>
    </row>
    <row r="14" spans="1:18" x14ac:dyDescent="0.15">
      <c r="A14" s="14" t="s">
        <v>208</v>
      </c>
      <c r="B14" s="14" t="s">
        <v>321</v>
      </c>
      <c r="C14" s="14" t="s">
        <v>525</v>
      </c>
      <c r="D14" s="14" t="s">
        <v>929</v>
      </c>
      <c r="E14" s="14" t="s">
        <v>383</v>
      </c>
      <c r="F14" s="14" t="s">
        <v>237</v>
      </c>
      <c r="G14" s="18">
        <v>8</v>
      </c>
      <c r="H14" s="14" t="s">
        <v>384</v>
      </c>
      <c r="I14" s="14" t="s">
        <v>385</v>
      </c>
      <c r="J14" s="14" t="s">
        <v>27</v>
      </c>
      <c r="K14" s="15">
        <v>32304</v>
      </c>
      <c r="L14" s="14" t="s">
        <v>95</v>
      </c>
      <c r="M14" s="14" t="s">
        <v>930</v>
      </c>
      <c r="N14" s="17">
        <f>IF(G14="","",IF(F14="Full Marathon",G14/2,G14))</f>
        <v>4</v>
      </c>
    </row>
    <row r="15" spans="1:18" x14ac:dyDescent="0.15">
      <c r="A15" s="14" t="s">
        <v>220</v>
      </c>
      <c r="B15" s="14" t="s">
        <v>552</v>
      </c>
      <c r="C15" s="14" t="s">
        <v>553</v>
      </c>
      <c r="D15" s="14" t="s">
        <v>924</v>
      </c>
      <c r="E15" s="14" t="s">
        <v>383</v>
      </c>
      <c r="F15" s="14" t="s">
        <v>237</v>
      </c>
      <c r="G15" s="18">
        <v>9</v>
      </c>
      <c r="H15" s="14" t="s">
        <v>384</v>
      </c>
      <c r="I15" s="14" t="s">
        <v>385</v>
      </c>
      <c r="J15" s="14" t="s">
        <v>27</v>
      </c>
      <c r="K15" s="15">
        <v>32241</v>
      </c>
      <c r="L15" s="14" t="s">
        <v>95</v>
      </c>
      <c r="M15" s="14" t="s">
        <v>925</v>
      </c>
      <c r="N15" s="17">
        <f>IF(G15="","",IF(F15="Full Marathon",G15/2,G15))</f>
        <v>4.5</v>
      </c>
    </row>
    <row r="16" spans="1:18" x14ac:dyDescent="0.15">
      <c r="A16" s="14" t="s">
        <v>240</v>
      </c>
      <c r="B16" s="14" t="s">
        <v>117</v>
      </c>
      <c r="C16" s="14" t="s">
        <v>582</v>
      </c>
      <c r="D16" s="14" t="s">
        <v>927</v>
      </c>
      <c r="E16" s="14" t="s">
        <v>383</v>
      </c>
      <c r="F16" s="14" t="s">
        <v>237</v>
      </c>
      <c r="G16" s="18">
        <v>10</v>
      </c>
      <c r="H16" s="14" t="s">
        <v>384</v>
      </c>
      <c r="I16" s="14" t="s">
        <v>385</v>
      </c>
      <c r="J16" s="14" t="s">
        <v>27</v>
      </c>
      <c r="K16" s="15">
        <v>32453</v>
      </c>
      <c r="L16" s="14" t="s">
        <v>92</v>
      </c>
      <c r="M16" s="14" t="s">
        <v>928</v>
      </c>
      <c r="N16" s="17">
        <f>IF(G16="","",IF(F16="Full Marathon",G16/2,G16))</f>
        <v>5</v>
      </c>
    </row>
    <row r="17" spans="1:14" x14ac:dyDescent="0.15">
      <c r="A17" s="14" t="s">
        <v>245</v>
      </c>
      <c r="B17" s="14" t="s">
        <v>594</v>
      </c>
      <c r="C17" s="14" t="s">
        <v>595</v>
      </c>
      <c r="D17" s="14" t="s">
        <v>934</v>
      </c>
      <c r="E17" s="14" t="s">
        <v>337</v>
      </c>
      <c r="F17" s="14" t="s">
        <v>15</v>
      </c>
      <c r="G17" s="18">
        <v>1</v>
      </c>
      <c r="H17" s="14" t="s">
        <v>857</v>
      </c>
      <c r="I17" s="14" t="s">
        <v>120</v>
      </c>
      <c r="J17" s="14" t="s">
        <v>27</v>
      </c>
      <c r="K17" s="15">
        <v>29255</v>
      </c>
      <c r="L17" s="14" t="s">
        <v>28</v>
      </c>
      <c r="M17" s="14" t="s">
        <v>858</v>
      </c>
      <c r="N17" s="17">
        <f>IF(G17="","",IF(F17="Full Marathon",G17/2,G17))</f>
        <v>1</v>
      </c>
    </row>
    <row r="18" spans="1:14" x14ac:dyDescent="0.15">
      <c r="A18" s="14" t="s">
        <v>77</v>
      </c>
      <c r="B18" s="14" t="s">
        <v>395</v>
      </c>
      <c r="C18" s="14" t="s">
        <v>396</v>
      </c>
      <c r="D18" s="14" t="s">
        <v>931</v>
      </c>
      <c r="E18" s="14" t="s">
        <v>337</v>
      </c>
      <c r="F18" s="14" t="s">
        <v>237</v>
      </c>
      <c r="G18" s="18">
        <v>4</v>
      </c>
      <c r="H18" s="14" t="s">
        <v>454</v>
      </c>
      <c r="I18" s="14" t="s">
        <v>120</v>
      </c>
      <c r="J18" s="14" t="s">
        <v>18</v>
      </c>
      <c r="K18" s="15">
        <v>27814</v>
      </c>
      <c r="L18" s="14" t="s">
        <v>111</v>
      </c>
      <c r="M18" s="14" t="s">
        <v>932</v>
      </c>
      <c r="N18" s="17">
        <f>IF(G18="","",IF(F18="Full Marathon",G18/2,G18))</f>
        <v>2</v>
      </c>
    </row>
    <row r="19" spans="1:14" x14ac:dyDescent="0.15">
      <c r="A19" s="14" t="s">
        <v>724</v>
      </c>
      <c r="B19" s="14" t="s">
        <v>638</v>
      </c>
      <c r="C19" s="14" t="s">
        <v>722</v>
      </c>
      <c r="D19" s="14" t="s">
        <v>933</v>
      </c>
      <c r="E19" s="14" t="s">
        <v>337</v>
      </c>
      <c r="F19" s="14" t="s">
        <v>15</v>
      </c>
      <c r="G19" s="18">
        <v>29</v>
      </c>
      <c r="H19" s="14" t="s">
        <v>338</v>
      </c>
      <c r="I19" s="14" t="s">
        <v>120</v>
      </c>
      <c r="J19" s="14" t="s">
        <v>18</v>
      </c>
      <c r="K19" s="15">
        <v>28349</v>
      </c>
      <c r="L19" s="14" t="s">
        <v>103</v>
      </c>
      <c r="M19" s="14" t="s">
        <v>494</v>
      </c>
      <c r="N19" s="17">
        <f>IF(G19="","",IF(F19="Full Marathon",G19/2,G19))</f>
        <v>29</v>
      </c>
    </row>
    <row r="20" spans="1:14" x14ac:dyDescent="0.15">
      <c r="A20" s="14" t="s">
        <v>61</v>
      </c>
      <c r="B20" s="14" t="s">
        <v>364</v>
      </c>
      <c r="C20" s="14" t="s">
        <v>365</v>
      </c>
      <c r="D20" s="14" t="s">
        <v>936</v>
      </c>
      <c r="E20" s="14" t="s">
        <v>764</v>
      </c>
      <c r="F20" s="14" t="s">
        <v>15</v>
      </c>
      <c r="G20" s="18">
        <v>3</v>
      </c>
      <c r="H20" s="14" t="s">
        <v>64</v>
      </c>
      <c r="I20" s="14" t="s">
        <v>65</v>
      </c>
      <c r="J20" s="14" t="s">
        <v>18</v>
      </c>
      <c r="K20" s="15">
        <v>26694</v>
      </c>
      <c r="L20" s="14" t="s">
        <v>115</v>
      </c>
      <c r="M20" s="14" t="s">
        <v>788</v>
      </c>
      <c r="N20" s="17">
        <f>IF(G20="","",IF(F20="Full Marathon",G20/2,G20))</f>
        <v>3</v>
      </c>
    </row>
    <row r="21" spans="1:14" x14ac:dyDescent="0.15">
      <c r="A21" s="14" t="s">
        <v>221</v>
      </c>
      <c r="B21" s="14" t="s">
        <v>555</v>
      </c>
      <c r="C21" s="14" t="s">
        <v>556</v>
      </c>
      <c r="D21" s="14" t="s">
        <v>935</v>
      </c>
      <c r="E21" s="14" t="s">
        <v>764</v>
      </c>
      <c r="F21" s="14" t="s">
        <v>15</v>
      </c>
      <c r="G21" s="18">
        <v>9</v>
      </c>
      <c r="H21" s="14" t="s">
        <v>64</v>
      </c>
      <c r="I21" s="14" t="s">
        <v>65</v>
      </c>
      <c r="J21" s="14" t="s">
        <v>18</v>
      </c>
      <c r="K21" s="15">
        <v>29614</v>
      </c>
      <c r="L21" s="14" t="s">
        <v>51</v>
      </c>
      <c r="M21" s="14" t="s">
        <v>765</v>
      </c>
      <c r="N21" s="17">
        <f>IF(G21="","",IF(F21="Full Marathon",G21/2,G21))</f>
        <v>9</v>
      </c>
    </row>
    <row r="22" spans="1:14" x14ac:dyDescent="0.15">
      <c r="A22" s="14" t="s">
        <v>309</v>
      </c>
      <c r="B22" s="14" t="s">
        <v>667</v>
      </c>
      <c r="C22" s="14" t="s">
        <v>668</v>
      </c>
      <c r="D22" s="14" t="s">
        <v>937</v>
      </c>
      <c r="E22" s="14" t="s">
        <v>764</v>
      </c>
      <c r="F22" s="14" t="s">
        <v>15</v>
      </c>
      <c r="G22" s="18">
        <v>19</v>
      </c>
      <c r="H22" s="14" t="s">
        <v>64</v>
      </c>
      <c r="I22" s="14" t="s">
        <v>65</v>
      </c>
      <c r="J22" s="14" t="s">
        <v>18</v>
      </c>
      <c r="K22" s="15">
        <v>29378</v>
      </c>
      <c r="L22" s="14" t="s">
        <v>28</v>
      </c>
      <c r="M22" s="14" t="s">
        <v>822</v>
      </c>
      <c r="N22" s="17">
        <f>IF(G22="","",IF(F22="Full Marathon",G22/2,G22))</f>
        <v>19</v>
      </c>
    </row>
    <row r="23" spans="1:14" x14ac:dyDescent="0.15">
      <c r="A23" s="14" t="s">
        <v>225</v>
      </c>
      <c r="B23" s="14" t="s">
        <v>59</v>
      </c>
      <c r="C23" s="14" t="s">
        <v>558</v>
      </c>
      <c r="D23" s="14" t="s">
        <v>939</v>
      </c>
      <c r="E23" s="14" t="s">
        <v>577</v>
      </c>
      <c r="F23" s="14" t="s">
        <v>15</v>
      </c>
      <c r="G23" s="18">
        <v>9</v>
      </c>
      <c r="H23" s="14" t="s">
        <v>389</v>
      </c>
      <c r="I23" s="14" t="s">
        <v>71</v>
      </c>
      <c r="J23" s="14" t="s">
        <v>27</v>
      </c>
      <c r="K23" s="15">
        <v>32147</v>
      </c>
      <c r="L23" s="14" t="s">
        <v>95</v>
      </c>
      <c r="M23" s="14" t="s">
        <v>813</v>
      </c>
      <c r="N23" s="17">
        <f>IF(G23="","",IF(F23="Full Marathon",G23/2,G23))</f>
        <v>9</v>
      </c>
    </row>
    <row r="24" spans="1:14" x14ac:dyDescent="0.15">
      <c r="A24" s="14" t="s">
        <v>784</v>
      </c>
      <c r="B24" s="14" t="s">
        <v>785</v>
      </c>
      <c r="C24" s="14" t="s">
        <v>425</v>
      </c>
      <c r="D24" s="14" t="s">
        <v>938</v>
      </c>
      <c r="E24" s="14" t="s">
        <v>577</v>
      </c>
      <c r="F24" s="14" t="s">
        <v>15</v>
      </c>
      <c r="G24" s="18">
        <v>40</v>
      </c>
      <c r="H24" s="14" t="s">
        <v>389</v>
      </c>
      <c r="I24" s="14" t="s">
        <v>71</v>
      </c>
      <c r="J24" s="14" t="s">
        <v>18</v>
      </c>
      <c r="K24" s="15">
        <v>28625</v>
      </c>
      <c r="L24" s="14" t="s">
        <v>108</v>
      </c>
      <c r="M24" s="14" t="s">
        <v>578</v>
      </c>
      <c r="N24" s="17">
        <f>IF(G24="","",IF(F24="Full Marathon",G24/2,G24))</f>
        <v>40</v>
      </c>
    </row>
    <row r="25" spans="1:14" x14ac:dyDescent="0.15">
      <c r="A25" s="14" t="s">
        <v>756</v>
      </c>
      <c r="B25" s="14" t="s">
        <v>395</v>
      </c>
      <c r="C25" s="14" t="s">
        <v>757</v>
      </c>
      <c r="D25" s="14" t="s">
        <v>940</v>
      </c>
      <c r="E25" s="14" t="s">
        <v>376</v>
      </c>
      <c r="F25" s="14" t="s">
        <v>237</v>
      </c>
      <c r="G25" s="18">
        <v>1</v>
      </c>
      <c r="H25" s="14" t="s">
        <v>39</v>
      </c>
      <c r="I25" s="14" t="s">
        <v>17</v>
      </c>
      <c r="J25" s="14" t="s">
        <v>27</v>
      </c>
      <c r="K25" s="15">
        <v>33396</v>
      </c>
      <c r="L25" s="14" t="s">
        <v>57</v>
      </c>
      <c r="M25" s="14" t="s">
        <v>377</v>
      </c>
      <c r="N25" s="17">
        <f>IF(G25="","",IF(F25="Full Marathon",G25/2,G25))</f>
        <v>0.5</v>
      </c>
    </row>
    <row r="26" spans="1:14" x14ac:dyDescent="0.15">
      <c r="A26" s="14" t="s">
        <v>848</v>
      </c>
      <c r="B26" s="14" t="s">
        <v>849</v>
      </c>
      <c r="C26" s="14" t="s">
        <v>850</v>
      </c>
      <c r="D26" s="14" t="s">
        <v>250</v>
      </c>
      <c r="E26" s="14" t="s">
        <v>14</v>
      </c>
      <c r="F26" s="14" t="s">
        <v>237</v>
      </c>
      <c r="G26" s="18">
        <v>1</v>
      </c>
      <c r="H26" s="14" t="s">
        <v>50</v>
      </c>
      <c r="I26" s="14" t="s">
        <v>17</v>
      </c>
      <c r="J26" s="14" t="s">
        <v>18</v>
      </c>
      <c r="K26" s="15">
        <v>21613</v>
      </c>
      <c r="L26" s="14" t="s">
        <v>66</v>
      </c>
      <c r="M26" s="14" t="s">
        <v>349</v>
      </c>
      <c r="N26" s="17">
        <f>IF(G26="","",IF(F26="Full Marathon",G26/2,G26))</f>
        <v>0.5</v>
      </c>
    </row>
    <row r="27" spans="1:14" x14ac:dyDescent="0.15">
      <c r="A27" s="14" t="s">
        <v>103</v>
      </c>
      <c r="B27" s="14" t="s">
        <v>282</v>
      </c>
      <c r="C27" s="14" t="s">
        <v>405</v>
      </c>
      <c r="D27" s="14" t="s">
        <v>948</v>
      </c>
      <c r="E27" s="14" t="s">
        <v>14</v>
      </c>
      <c r="F27" s="14" t="s">
        <v>237</v>
      </c>
      <c r="G27" s="18">
        <v>1</v>
      </c>
      <c r="H27" s="14" t="s">
        <v>352</v>
      </c>
      <c r="I27" s="14" t="s">
        <v>353</v>
      </c>
      <c r="J27" s="14" t="s">
        <v>18</v>
      </c>
      <c r="K27" s="15">
        <v>35330</v>
      </c>
      <c r="L27" s="14" t="s">
        <v>75</v>
      </c>
      <c r="M27" s="14" t="s">
        <v>354</v>
      </c>
      <c r="N27" s="17">
        <f>IF(G27="","",IF(F27="Full Marathon",G27/2,G27))</f>
        <v>0.5</v>
      </c>
    </row>
    <row r="28" spans="1:14" x14ac:dyDescent="0.15">
      <c r="A28" s="14" t="s">
        <v>187</v>
      </c>
      <c r="B28" s="14" t="s">
        <v>12</v>
      </c>
      <c r="C28" s="14" t="s">
        <v>506</v>
      </c>
      <c r="D28" s="14" t="s">
        <v>960</v>
      </c>
      <c r="E28" s="14" t="s">
        <v>14</v>
      </c>
      <c r="F28" s="14" t="s">
        <v>237</v>
      </c>
      <c r="G28" s="18">
        <v>1</v>
      </c>
      <c r="H28" s="14" t="s">
        <v>41</v>
      </c>
      <c r="I28" s="14" t="s">
        <v>17</v>
      </c>
      <c r="J28" s="14" t="s">
        <v>27</v>
      </c>
      <c r="K28" s="15">
        <v>28670</v>
      </c>
      <c r="L28" s="14" t="s">
        <v>108</v>
      </c>
      <c r="M28" s="14" t="s">
        <v>391</v>
      </c>
      <c r="N28" s="17">
        <f>IF(G28="","",IF(F28="Full Marathon",G28/2,G28))</f>
        <v>0.5</v>
      </c>
    </row>
    <row r="29" spans="1:14" x14ac:dyDescent="0.15">
      <c r="A29" s="14" t="s">
        <v>204</v>
      </c>
      <c r="B29" s="14" t="s">
        <v>270</v>
      </c>
      <c r="C29" s="14" t="s">
        <v>271</v>
      </c>
      <c r="D29" s="14" t="s">
        <v>961</v>
      </c>
      <c r="E29" s="14" t="s">
        <v>14</v>
      </c>
      <c r="F29" s="14" t="s">
        <v>237</v>
      </c>
      <c r="G29" s="18">
        <v>1</v>
      </c>
      <c r="H29" s="14" t="s">
        <v>372</v>
      </c>
      <c r="I29" s="14" t="s">
        <v>17</v>
      </c>
      <c r="J29" s="14" t="s">
        <v>18</v>
      </c>
      <c r="K29" s="15">
        <v>26383</v>
      </c>
      <c r="L29" s="14" t="s">
        <v>116</v>
      </c>
      <c r="M29" s="14" t="s">
        <v>902</v>
      </c>
      <c r="N29" s="17">
        <f>IF(G29="","",IF(F29="Full Marathon",G29/2,G29))</f>
        <v>0.5</v>
      </c>
    </row>
    <row r="30" spans="1:14" x14ac:dyDescent="0.15">
      <c r="A30" s="14" t="s">
        <v>205</v>
      </c>
      <c r="B30" s="14" t="s">
        <v>469</v>
      </c>
      <c r="C30" s="14" t="s">
        <v>271</v>
      </c>
      <c r="D30" s="14" t="s">
        <v>967</v>
      </c>
      <c r="E30" s="14" t="s">
        <v>14</v>
      </c>
      <c r="F30" s="14" t="s">
        <v>237</v>
      </c>
      <c r="G30" s="18">
        <v>1</v>
      </c>
      <c r="H30" s="14" t="s">
        <v>39</v>
      </c>
      <c r="I30" s="14" t="s">
        <v>17</v>
      </c>
      <c r="J30" s="14" t="s">
        <v>27</v>
      </c>
      <c r="K30" s="15">
        <v>27334</v>
      </c>
      <c r="L30" s="14" t="s">
        <v>99</v>
      </c>
      <c r="M30" s="14" t="s">
        <v>408</v>
      </c>
      <c r="N30" s="17">
        <f>IF(G30="","",IF(F30="Full Marathon",G30/2,G30))</f>
        <v>0.5</v>
      </c>
    </row>
    <row r="31" spans="1:14" x14ac:dyDescent="0.15">
      <c r="A31" s="14" t="s">
        <v>234</v>
      </c>
      <c r="B31" s="14" t="s">
        <v>571</v>
      </c>
      <c r="C31" s="14" t="s">
        <v>300</v>
      </c>
      <c r="D31" s="14" t="s">
        <v>317</v>
      </c>
      <c r="E31" s="14" t="s">
        <v>14</v>
      </c>
      <c r="F31" s="14" t="s">
        <v>237</v>
      </c>
      <c r="G31" s="18">
        <v>1</v>
      </c>
      <c r="H31" s="14" t="s">
        <v>39</v>
      </c>
      <c r="I31" s="14" t="s">
        <v>17</v>
      </c>
      <c r="J31" s="14" t="s">
        <v>27</v>
      </c>
      <c r="K31" s="15">
        <v>23904</v>
      </c>
      <c r="L31" s="14" t="s">
        <v>60</v>
      </c>
      <c r="M31" s="14" t="s">
        <v>419</v>
      </c>
      <c r="N31" s="17">
        <f>IF(G31="","",IF(F31="Full Marathon",G31/2,G31))</f>
        <v>0.5</v>
      </c>
    </row>
    <row r="32" spans="1:14" x14ac:dyDescent="0.15">
      <c r="A32" s="14" t="s">
        <v>781</v>
      </c>
      <c r="B32" s="14" t="s">
        <v>89</v>
      </c>
      <c r="C32" s="14" t="s">
        <v>782</v>
      </c>
      <c r="D32" s="14" t="s">
        <v>974</v>
      </c>
      <c r="E32" s="14" t="s">
        <v>14</v>
      </c>
      <c r="F32" s="14" t="s">
        <v>237</v>
      </c>
      <c r="G32" s="18">
        <v>1</v>
      </c>
      <c r="H32" s="14" t="s">
        <v>434</v>
      </c>
      <c r="I32" s="14" t="s">
        <v>97</v>
      </c>
      <c r="J32" s="14" t="s">
        <v>27</v>
      </c>
      <c r="K32" s="15">
        <v>19827</v>
      </c>
      <c r="L32" s="14" t="s">
        <v>121</v>
      </c>
      <c r="M32" s="14" t="s">
        <v>975</v>
      </c>
      <c r="N32" s="17">
        <f>IF(G32="","",IF(F32="Full Marathon",G32/2,G32))</f>
        <v>0.5</v>
      </c>
    </row>
    <row r="33" spans="1:14" x14ac:dyDescent="0.15">
      <c r="A33" s="14" t="s">
        <v>859</v>
      </c>
      <c r="B33" s="14" t="s">
        <v>860</v>
      </c>
      <c r="C33" s="14" t="s">
        <v>861</v>
      </c>
      <c r="D33" s="14" t="s">
        <v>992</v>
      </c>
      <c r="E33" s="14" t="s">
        <v>14</v>
      </c>
      <c r="F33" s="14" t="s">
        <v>237</v>
      </c>
      <c r="G33" s="18">
        <v>1</v>
      </c>
      <c r="H33" s="14" t="s">
        <v>41</v>
      </c>
      <c r="I33" s="14" t="s">
        <v>17</v>
      </c>
      <c r="J33" s="14" t="s">
        <v>18</v>
      </c>
      <c r="K33" s="15">
        <v>32390</v>
      </c>
      <c r="L33" s="14" t="s">
        <v>95</v>
      </c>
      <c r="M33" s="14" t="s">
        <v>461</v>
      </c>
      <c r="N33" s="17">
        <f>IF(G33="","",IF(F33="Full Marathon",G33/2,G33))</f>
        <v>0.5</v>
      </c>
    </row>
    <row r="34" spans="1:14" x14ac:dyDescent="0.15">
      <c r="A34" s="14" t="s">
        <v>879</v>
      </c>
      <c r="B34" s="14" t="s">
        <v>308</v>
      </c>
      <c r="C34" s="14" t="s">
        <v>880</v>
      </c>
      <c r="D34" s="14" t="s">
        <v>1003</v>
      </c>
      <c r="E34" s="14" t="s">
        <v>14</v>
      </c>
      <c r="F34" s="14" t="s">
        <v>237</v>
      </c>
      <c r="G34" s="18">
        <v>1</v>
      </c>
      <c r="H34" s="14" t="s">
        <v>456</v>
      </c>
      <c r="I34" s="14" t="s">
        <v>17</v>
      </c>
      <c r="J34" s="14" t="s">
        <v>18</v>
      </c>
      <c r="K34" s="15">
        <v>28044</v>
      </c>
      <c r="L34" s="14" t="s">
        <v>103</v>
      </c>
      <c r="M34" s="14" t="s">
        <v>478</v>
      </c>
      <c r="N34" s="17">
        <f>IF(G34="","",IF(F34="Full Marathon",G34/2,G34))</f>
        <v>0.5</v>
      </c>
    </row>
    <row r="35" spans="1:14" x14ac:dyDescent="0.15">
      <c r="A35" s="14" t="s">
        <v>888</v>
      </c>
      <c r="B35" s="14" t="s">
        <v>83</v>
      </c>
      <c r="C35" s="14" t="s">
        <v>889</v>
      </c>
      <c r="D35" s="14" t="s">
        <v>1045</v>
      </c>
      <c r="E35" s="14" t="s">
        <v>14</v>
      </c>
      <c r="F35" s="14" t="s">
        <v>15</v>
      </c>
      <c r="G35" s="18">
        <v>1</v>
      </c>
      <c r="H35" s="14" t="s">
        <v>41</v>
      </c>
      <c r="I35" s="14" t="s">
        <v>17</v>
      </c>
      <c r="J35" s="14" t="s">
        <v>27</v>
      </c>
      <c r="K35" s="15">
        <v>20317</v>
      </c>
      <c r="L35" s="14" t="s">
        <v>130</v>
      </c>
      <c r="M35" s="14" t="s">
        <v>630</v>
      </c>
      <c r="N35" s="17">
        <f>IF(G35="","",IF(F35="Full Marathon",G35/2,G35))</f>
        <v>1</v>
      </c>
    </row>
    <row r="36" spans="1:14" x14ac:dyDescent="0.15">
      <c r="A36" s="14" t="s">
        <v>88</v>
      </c>
      <c r="B36" s="14" t="s">
        <v>180</v>
      </c>
      <c r="C36" s="14" t="s">
        <v>382</v>
      </c>
      <c r="D36" s="14" t="s">
        <v>1063</v>
      </c>
      <c r="E36" s="14" t="s">
        <v>14</v>
      </c>
      <c r="F36" s="14" t="s">
        <v>15</v>
      </c>
      <c r="G36" s="18">
        <v>1</v>
      </c>
      <c r="H36" s="14" t="s">
        <v>26</v>
      </c>
      <c r="I36" s="14" t="s">
        <v>17</v>
      </c>
      <c r="J36" s="14" t="s">
        <v>18</v>
      </c>
      <c r="K36" s="15">
        <v>29831</v>
      </c>
      <c r="L36" s="14" t="s">
        <v>51</v>
      </c>
      <c r="M36" s="14" t="s">
        <v>684</v>
      </c>
    </row>
    <row r="37" spans="1:14" x14ac:dyDescent="0.15">
      <c r="A37" s="14" t="s">
        <v>28</v>
      </c>
      <c r="B37" s="14" t="s">
        <v>399</v>
      </c>
      <c r="C37" s="14" t="s">
        <v>400</v>
      </c>
      <c r="D37" s="14" t="s">
        <v>1067</v>
      </c>
      <c r="E37" s="14" t="s">
        <v>14</v>
      </c>
      <c r="F37" s="14" t="s">
        <v>15</v>
      </c>
      <c r="G37" s="18">
        <v>1</v>
      </c>
      <c r="H37" s="14" t="s">
        <v>63</v>
      </c>
      <c r="I37" s="14" t="s">
        <v>17</v>
      </c>
      <c r="J37" s="14" t="s">
        <v>27</v>
      </c>
      <c r="K37" s="15">
        <v>23116</v>
      </c>
      <c r="L37" s="14" t="s">
        <v>22</v>
      </c>
      <c r="M37" s="14" t="s">
        <v>694</v>
      </c>
    </row>
    <row r="38" spans="1:14" x14ac:dyDescent="0.15">
      <c r="A38" s="14" t="s">
        <v>45</v>
      </c>
      <c r="B38" s="14" t="s">
        <v>411</v>
      </c>
      <c r="C38" s="14" t="s">
        <v>412</v>
      </c>
      <c r="D38" s="14" t="s">
        <v>1068</v>
      </c>
      <c r="E38" s="14" t="s">
        <v>14</v>
      </c>
      <c r="F38" s="14" t="s">
        <v>15</v>
      </c>
      <c r="G38" s="18">
        <v>1</v>
      </c>
      <c r="H38" s="14" t="s">
        <v>16</v>
      </c>
      <c r="I38" s="14" t="s">
        <v>17</v>
      </c>
      <c r="J38" s="14" t="s">
        <v>18</v>
      </c>
      <c r="K38" s="15">
        <v>36352</v>
      </c>
      <c r="L38" s="14" t="s">
        <v>69</v>
      </c>
      <c r="M38" s="14" t="s">
        <v>698</v>
      </c>
    </row>
    <row r="39" spans="1:14" x14ac:dyDescent="0.15">
      <c r="A39" s="14" t="s">
        <v>123</v>
      </c>
      <c r="B39" s="14" t="s">
        <v>305</v>
      </c>
      <c r="C39" s="14" t="s">
        <v>424</v>
      </c>
      <c r="D39" s="14" t="s">
        <v>175</v>
      </c>
      <c r="E39" s="14" t="s">
        <v>14</v>
      </c>
      <c r="F39" s="14" t="s">
        <v>15</v>
      </c>
      <c r="G39" s="18">
        <v>1</v>
      </c>
      <c r="H39" s="14" t="s">
        <v>176</v>
      </c>
      <c r="I39" s="14" t="s">
        <v>47</v>
      </c>
      <c r="J39" s="14" t="s">
        <v>27</v>
      </c>
      <c r="K39" s="15">
        <v>14991</v>
      </c>
      <c r="L39" s="14" t="s">
        <v>153</v>
      </c>
      <c r="M39" s="14" t="s">
        <v>736</v>
      </c>
    </row>
    <row r="40" spans="1:14" x14ac:dyDescent="0.15">
      <c r="A40" s="14" t="s">
        <v>148</v>
      </c>
      <c r="B40" s="14" t="s">
        <v>298</v>
      </c>
      <c r="C40" s="14" t="s">
        <v>468</v>
      </c>
      <c r="D40" s="14" t="s">
        <v>1087</v>
      </c>
      <c r="E40" s="14" t="s">
        <v>14</v>
      </c>
      <c r="F40" s="14" t="s">
        <v>15</v>
      </c>
      <c r="G40" s="18">
        <v>1</v>
      </c>
      <c r="H40" s="14" t="s">
        <v>39</v>
      </c>
      <c r="I40" s="14" t="s">
        <v>17</v>
      </c>
      <c r="J40" s="14" t="s">
        <v>18</v>
      </c>
      <c r="K40" s="15">
        <v>27057</v>
      </c>
      <c r="L40" s="14" t="s">
        <v>45</v>
      </c>
      <c r="M40" s="14" t="s">
        <v>801</v>
      </c>
    </row>
    <row r="41" spans="1:14" x14ac:dyDescent="0.15">
      <c r="A41" s="14" t="s">
        <v>134</v>
      </c>
      <c r="B41" s="14" t="s">
        <v>452</v>
      </c>
      <c r="C41" s="14" t="s">
        <v>453</v>
      </c>
      <c r="D41" s="14" t="s">
        <v>1091</v>
      </c>
      <c r="E41" s="14" t="s">
        <v>14</v>
      </c>
      <c r="F41" s="14" t="s">
        <v>15</v>
      </c>
      <c r="G41" s="18">
        <v>1</v>
      </c>
      <c r="H41" s="14" t="s">
        <v>806</v>
      </c>
      <c r="I41" s="14" t="s">
        <v>385</v>
      </c>
      <c r="J41" s="14" t="s">
        <v>18</v>
      </c>
      <c r="K41" s="15">
        <v>20118</v>
      </c>
      <c r="L41" s="14" t="s">
        <v>130</v>
      </c>
      <c r="M41" s="14" t="s">
        <v>807</v>
      </c>
    </row>
    <row r="42" spans="1:14" x14ac:dyDescent="0.15">
      <c r="A42" s="14" t="s">
        <v>178</v>
      </c>
      <c r="B42" s="14" t="s">
        <v>199</v>
      </c>
      <c r="C42" s="14" t="s">
        <v>336</v>
      </c>
      <c r="D42" s="14" t="s">
        <v>1098</v>
      </c>
      <c r="E42" s="14" t="s">
        <v>14</v>
      </c>
      <c r="F42" s="14" t="s">
        <v>15</v>
      </c>
      <c r="G42" s="18">
        <v>1</v>
      </c>
      <c r="H42" s="14" t="s">
        <v>825</v>
      </c>
      <c r="I42" s="14" t="s">
        <v>17</v>
      </c>
      <c r="J42" s="14" t="s">
        <v>18</v>
      </c>
      <c r="K42" s="15">
        <v>24365</v>
      </c>
      <c r="L42" s="14" t="s">
        <v>123</v>
      </c>
      <c r="M42" s="14" t="s">
        <v>826</v>
      </c>
    </row>
    <row r="43" spans="1:14" x14ac:dyDescent="0.15">
      <c r="A43" s="14" t="s">
        <v>854</v>
      </c>
      <c r="B43" s="14" t="s">
        <v>855</v>
      </c>
      <c r="C43" s="14" t="s">
        <v>856</v>
      </c>
      <c r="D43" s="14" t="s">
        <v>1111</v>
      </c>
      <c r="E43" s="14" t="s">
        <v>14</v>
      </c>
      <c r="F43" s="14" t="s">
        <v>15</v>
      </c>
      <c r="G43" s="18">
        <v>1</v>
      </c>
      <c r="H43" s="14" t="s">
        <v>64</v>
      </c>
      <c r="I43" s="14" t="s">
        <v>65</v>
      </c>
      <c r="J43" s="14" t="s">
        <v>27</v>
      </c>
      <c r="K43" s="15">
        <v>37322</v>
      </c>
      <c r="L43" s="14" t="s">
        <v>58</v>
      </c>
      <c r="M43" s="14" t="s">
        <v>843</v>
      </c>
    </row>
    <row r="44" spans="1:14" x14ac:dyDescent="0.15">
      <c r="A44" s="14" t="s">
        <v>762</v>
      </c>
      <c r="B44" s="14" t="s">
        <v>172</v>
      </c>
      <c r="C44" s="14" t="s">
        <v>763</v>
      </c>
      <c r="D44" s="14" t="s">
        <v>1125</v>
      </c>
      <c r="E44" s="14" t="s">
        <v>14</v>
      </c>
      <c r="F44" s="14" t="s">
        <v>15</v>
      </c>
      <c r="G44" s="18">
        <v>1</v>
      </c>
      <c r="H44" s="14" t="s">
        <v>39</v>
      </c>
      <c r="I44" s="14" t="s">
        <v>17</v>
      </c>
      <c r="J44" s="14" t="s">
        <v>27</v>
      </c>
      <c r="K44" s="15">
        <v>26936</v>
      </c>
      <c r="L44" s="14" t="s">
        <v>45</v>
      </c>
      <c r="M44" s="14" t="s">
        <v>871</v>
      </c>
      <c r="N44" s="17">
        <f>IF(G44="","",IF(F44="Full Marathon",G44/2,G44))</f>
        <v>1</v>
      </c>
    </row>
    <row r="45" spans="1:14" x14ac:dyDescent="0.15">
      <c r="A45" s="14" t="s">
        <v>786</v>
      </c>
      <c r="B45" s="14" t="s">
        <v>244</v>
      </c>
      <c r="C45" s="14" t="s">
        <v>787</v>
      </c>
      <c r="D45" s="14" t="s">
        <v>1132</v>
      </c>
      <c r="E45" s="14" t="s">
        <v>14</v>
      </c>
      <c r="F45" s="14" t="s">
        <v>15</v>
      </c>
      <c r="G45" s="18">
        <v>1</v>
      </c>
      <c r="H45" s="14" t="s">
        <v>16</v>
      </c>
      <c r="I45" s="14" t="s">
        <v>17</v>
      </c>
      <c r="J45" s="14" t="s">
        <v>27</v>
      </c>
      <c r="K45" s="15">
        <v>32632</v>
      </c>
      <c r="L45" s="14" t="s">
        <v>92</v>
      </c>
      <c r="M45" s="14" t="s">
        <v>885</v>
      </c>
      <c r="N45" s="17">
        <f>IF(G45="","",IF(F45="Full Marathon",G45/2,G45))</f>
        <v>1</v>
      </c>
    </row>
    <row r="46" spans="1:14" x14ac:dyDescent="0.15">
      <c r="A46" s="14" t="s">
        <v>820</v>
      </c>
      <c r="B46" s="14" t="s">
        <v>355</v>
      </c>
      <c r="C46" s="14" t="s">
        <v>821</v>
      </c>
      <c r="D46" s="14" t="s">
        <v>945</v>
      </c>
      <c r="E46" s="14" t="s">
        <v>14</v>
      </c>
      <c r="F46" s="14" t="s">
        <v>237</v>
      </c>
      <c r="G46" s="18">
        <v>2</v>
      </c>
      <c r="H46" s="14" t="s">
        <v>346</v>
      </c>
      <c r="I46" s="14" t="s">
        <v>17</v>
      </c>
      <c r="J46" s="14" t="s">
        <v>27</v>
      </c>
      <c r="K46" s="15">
        <v>29831</v>
      </c>
      <c r="L46" s="14" t="s">
        <v>51</v>
      </c>
      <c r="M46" s="14" t="s">
        <v>347</v>
      </c>
      <c r="N46" s="17">
        <f>IF(G46="","",IF(F46="Full Marathon",G46/2,G46))</f>
        <v>1</v>
      </c>
    </row>
    <row r="47" spans="1:14" x14ac:dyDescent="0.15">
      <c r="A47" s="14" t="s">
        <v>892</v>
      </c>
      <c r="B47" s="14" t="s">
        <v>893</v>
      </c>
      <c r="C47" s="14" t="s">
        <v>894</v>
      </c>
      <c r="D47" s="14" t="s">
        <v>284</v>
      </c>
      <c r="E47" s="14" t="s">
        <v>14</v>
      </c>
      <c r="F47" s="14" t="s">
        <v>237</v>
      </c>
      <c r="G47" s="18">
        <v>2</v>
      </c>
      <c r="H47" s="14" t="s">
        <v>372</v>
      </c>
      <c r="I47" s="14" t="s">
        <v>17</v>
      </c>
      <c r="J47" s="14" t="s">
        <v>27</v>
      </c>
      <c r="K47" s="15">
        <v>26548</v>
      </c>
      <c r="L47" s="14" t="s">
        <v>116</v>
      </c>
      <c r="M47" s="14" t="s">
        <v>373</v>
      </c>
      <c r="N47" s="17">
        <f>IF(G47="","",IF(F47="Full Marathon",G47/2,G47))</f>
        <v>1</v>
      </c>
    </row>
    <row r="48" spans="1:14" x14ac:dyDescent="0.15">
      <c r="A48" s="14" t="s">
        <v>236</v>
      </c>
      <c r="B48" s="14" t="s">
        <v>452</v>
      </c>
      <c r="C48" s="14" t="s">
        <v>576</v>
      </c>
      <c r="D48" s="14" t="s">
        <v>958</v>
      </c>
      <c r="E48" s="14" t="s">
        <v>14</v>
      </c>
      <c r="F48" s="14" t="s">
        <v>237</v>
      </c>
      <c r="G48" s="18">
        <v>2</v>
      </c>
      <c r="H48" s="14" t="s">
        <v>389</v>
      </c>
      <c r="I48" s="14" t="s">
        <v>71</v>
      </c>
      <c r="J48" s="14" t="s">
        <v>18</v>
      </c>
      <c r="K48" s="15">
        <v>22988</v>
      </c>
      <c r="L48" s="14" t="s">
        <v>22</v>
      </c>
      <c r="M48" s="14" t="s">
        <v>959</v>
      </c>
      <c r="N48" s="17">
        <f>IF(G48="","",IF(F48="Full Marathon",G48/2,G48))</f>
        <v>1</v>
      </c>
    </row>
    <row r="49" spans="1:14" x14ac:dyDescent="0.15">
      <c r="A49" s="14" t="s">
        <v>811</v>
      </c>
      <c r="B49" s="14" t="s">
        <v>374</v>
      </c>
      <c r="C49" s="14" t="s">
        <v>812</v>
      </c>
      <c r="D49" s="14" t="s">
        <v>964</v>
      </c>
      <c r="E49" s="14" t="s">
        <v>14</v>
      </c>
      <c r="F49" s="14" t="s">
        <v>237</v>
      </c>
      <c r="G49" s="18">
        <v>2</v>
      </c>
      <c r="H49" s="14" t="s">
        <v>389</v>
      </c>
      <c r="I49" s="14" t="s">
        <v>71</v>
      </c>
      <c r="J49" s="14" t="s">
        <v>18</v>
      </c>
      <c r="K49" s="15">
        <v>25750</v>
      </c>
      <c r="L49" s="14" t="s">
        <v>119</v>
      </c>
      <c r="M49" s="14" t="s">
        <v>965</v>
      </c>
      <c r="N49" s="17">
        <f>IF(G49="","",IF(F49="Full Marathon",G49/2,G49))</f>
        <v>1</v>
      </c>
    </row>
    <row r="50" spans="1:14" x14ac:dyDescent="0.15">
      <c r="A50" s="14" t="s">
        <v>79</v>
      </c>
      <c r="B50" s="14" t="s">
        <v>374</v>
      </c>
      <c r="C50" s="14" t="s">
        <v>375</v>
      </c>
      <c r="D50" s="14" t="s">
        <v>970</v>
      </c>
      <c r="E50" s="14" t="s">
        <v>14</v>
      </c>
      <c r="F50" s="14" t="s">
        <v>237</v>
      </c>
      <c r="G50" s="18">
        <v>2</v>
      </c>
      <c r="H50" s="14" t="s">
        <v>16</v>
      </c>
      <c r="I50" s="14" t="s">
        <v>17</v>
      </c>
      <c r="J50" s="14" t="s">
        <v>27</v>
      </c>
      <c r="K50" s="15">
        <v>32589</v>
      </c>
      <c r="L50" s="14" t="s">
        <v>92</v>
      </c>
      <c r="M50" s="14" t="s">
        <v>421</v>
      </c>
      <c r="N50" s="17">
        <f>IF(G50="","",IF(F50="Full Marathon",G50/2,G50))</f>
        <v>1</v>
      </c>
    </row>
    <row r="51" spans="1:14" x14ac:dyDescent="0.15">
      <c r="A51" s="14" t="s">
        <v>20</v>
      </c>
      <c r="B51" s="14" t="s">
        <v>339</v>
      </c>
      <c r="C51" s="14" t="s">
        <v>340</v>
      </c>
      <c r="D51" s="14" t="s">
        <v>972</v>
      </c>
      <c r="E51" s="14" t="s">
        <v>14</v>
      </c>
      <c r="F51" s="14" t="s">
        <v>237</v>
      </c>
      <c r="G51" s="18">
        <v>2</v>
      </c>
      <c r="H51" s="14" t="s">
        <v>39</v>
      </c>
      <c r="I51" s="14" t="s">
        <v>17</v>
      </c>
      <c r="J51" s="14" t="s">
        <v>18</v>
      </c>
      <c r="K51" s="15">
        <v>28236</v>
      </c>
      <c r="L51" s="14" t="s">
        <v>103</v>
      </c>
      <c r="M51" s="14" t="s">
        <v>427</v>
      </c>
      <c r="N51" s="17">
        <f>IF(G51="","",IF(F51="Full Marathon",G51/2,G51))</f>
        <v>1</v>
      </c>
    </row>
    <row r="52" spans="1:14" x14ac:dyDescent="0.15">
      <c r="A52" s="14" t="s">
        <v>23</v>
      </c>
      <c r="B52" s="14" t="s">
        <v>342</v>
      </c>
      <c r="C52" s="14" t="s">
        <v>343</v>
      </c>
      <c r="D52" s="14" t="s">
        <v>984</v>
      </c>
      <c r="E52" s="14" t="s">
        <v>14</v>
      </c>
      <c r="F52" s="14" t="s">
        <v>237</v>
      </c>
      <c r="G52" s="18">
        <v>2</v>
      </c>
      <c r="H52" s="14" t="s">
        <v>16</v>
      </c>
      <c r="I52" s="14" t="s">
        <v>17</v>
      </c>
      <c r="J52" s="14" t="s">
        <v>18</v>
      </c>
      <c r="K52" s="15">
        <v>33972</v>
      </c>
      <c r="L52" s="14" t="s">
        <v>86</v>
      </c>
      <c r="M52" s="14" t="s">
        <v>905</v>
      </c>
      <c r="N52" s="17">
        <f>IF(G52="","",IF(F52="Full Marathon",G52/2,G52))</f>
        <v>1</v>
      </c>
    </row>
    <row r="53" spans="1:14" x14ac:dyDescent="0.15">
      <c r="A53" s="14" t="s">
        <v>29</v>
      </c>
      <c r="B53" s="14" t="s">
        <v>161</v>
      </c>
      <c r="C53" s="14" t="s">
        <v>344</v>
      </c>
      <c r="D53" s="14" t="s">
        <v>995</v>
      </c>
      <c r="E53" s="14" t="s">
        <v>14</v>
      </c>
      <c r="F53" s="14" t="s">
        <v>237</v>
      </c>
      <c r="G53" s="18">
        <v>2</v>
      </c>
      <c r="H53" s="14" t="s">
        <v>466</v>
      </c>
      <c r="I53" s="14" t="s">
        <v>467</v>
      </c>
      <c r="J53" s="14" t="s">
        <v>27</v>
      </c>
      <c r="K53" s="15">
        <v>24350</v>
      </c>
      <c r="L53" s="14" t="s">
        <v>123</v>
      </c>
      <c r="M53" s="14" t="s">
        <v>906</v>
      </c>
      <c r="N53" s="17">
        <f>IF(G53="","",IF(F53="Full Marathon",G53/2,G53))</f>
        <v>1</v>
      </c>
    </row>
    <row r="54" spans="1:14" x14ac:dyDescent="0.15">
      <c r="A54" s="14" t="s">
        <v>35</v>
      </c>
      <c r="B54" s="14" t="s">
        <v>271</v>
      </c>
      <c r="C54" s="14" t="s">
        <v>345</v>
      </c>
      <c r="D54" s="14" t="s">
        <v>1011</v>
      </c>
      <c r="E54" s="14" t="s">
        <v>14</v>
      </c>
      <c r="F54" s="14" t="s">
        <v>15</v>
      </c>
      <c r="G54" s="18">
        <v>2</v>
      </c>
      <c r="H54" s="14" t="s">
        <v>39</v>
      </c>
      <c r="I54" s="14" t="s">
        <v>17</v>
      </c>
      <c r="J54" s="14" t="s">
        <v>18</v>
      </c>
      <c r="K54" s="15">
        <v>21431</v>
      </c>
      <c r="L54" s="14" t="s">
        <v>127</v>
      </c>
      <c r="M54" s="14" t="s">
        <v>507</v>
      </c>
      <c r="N54" s="17">
        <f>IF(G54="","",IF(F54="Full Marathon",G54/2,G54))</f>
        <v>2</v>
      </c>
    </row>
    <row r="55" spans="1:14" x14ac:dyDescent="0.15">
      <c r="A55" s="14" t="s">
        <v>38</v>
      </c>
      <c r="B55" s="14" t="s">
        <v>145</v>
      </c>
      <c r="C55" s="14" t="s">
        <v>348</v>
      </c>
      <c r="D55" s="14" t="s">
        <v>1012</v>
      </c>
      <c r="E55" s="14" t="s">
        <v>14</v>
      </c>
      <c r="F55" s="14" t="s">
        <v>15</v>
      </c>
      <c r="G55" s="18">
        <v>2</v>
      </c>
      <c r="H55" s="14" t="s">
        <v>456</v>
      </c>
      <c r="I55" s="14" t="s">
        <v>17</v>
      </c>
      <c r="J55" s="14" t="s">
        <v>27</v>
      </c>
      <c r="K55" s="15">
        <v>28435</v>
      </c>
      <c r="L55" s="14" t="s">
        <v>108</v>
      </c>
      <c r="M55" s="14" t="s">
        <v>514</v>
      </c>
      <c r="N55" s="17">
        <f>IF(G55="","",IF(F55="Full Marathon",G55/2,G55))</f>
        <v>2</v>
      </c>
    </row>
    <row r="56" spans="1:14" x14ac:dyDescent="0.15">
      <c r="A56" s="14" t="s">
        <v>40</v>
      </c>
      <c r="B56" s="14" t="s">
        <v>109</v>
      </c>
      <c r="C56" s="14" t="s">
        <v>135</v>
      </c>
      <c r="D56" s="14" t="s">
        <v>1049</v>
      </c>
      <c r="E56" s="14" t="s">
        <v>14</v>
      </c>
      <c r="F56" s="14" t="s">
        <v>15</v>
      </c>
      <c r="G56" s="18">
        <v>2</v>
      </c>
      <c r="H56" s="14" t="s">
        <v>36</v>
      </c>
      <c r="I56" s="14" t="s">
        <v>17</v>
      </c>
      <c r="J56" s="14" t="s">
        <v>27</v>
      </c>
      <c r="K56" s="15">
        <v>31947</v>
      </c>
      <c r="L56" s="14" t="s">
        <v>85</v>
      </c>
      <c r="M56" s="14" t="s">
        <v>645</v>
      </c>
      <c r="N56" s="17">
        <f>IF(G56="","",IF(F56="Full Marathon",G56/2,G56))</f>
        <v>2</v>
      </c>
    </row>
    <row r="57" spans="1:14" x14ac:dyDescent="0.15">
      <c r="A57" s="14" t="s">
        <v>43</v>
      </c>
      <c r="B57" s="14" t="s">
        <v>248</v>
      </c>
      <c r="C57" s="14" t="s">
        <v>249</v>
      </c>
      <c r="D57" s="14" t="s">
        <v>1050</v>
      </c>
      <c r="E57" s="14" t="s">
        <v>14</v>
      </c>
      <c r="F57" s="14" t="s">
        <v>15</v>
      </c>
      <c r="G57" s="18">
        <v>2</v>
      </c>
      <c r="H57" s="14" t="s">
        <v>16</v>
      </c>
      <c r="I57" s="14" t="s">
        <v>17</v>
      </c>
      <c r="J57" s="14" t="s">
        <v>27</v>
      </c>
      <c r="K57" s="15">
        <v>37479</v>
      </c>
      <c r="L57" s="14" t="s">
        <v>58</v>
      </c>
      <c r="M57" s="14" t="s">
        <v>648</v>
      </c>
      <c r="N57" s="17">
        <f>IF(G57="","",IF(F57="Full Marathon",G57/2,G57))</f>
        <v>2</v>
      </c>
    </row>
    <row r="58" spans="1:14" x14ac:dyDescent="0.15">
      <c r="A58" s="14" t="s">
        <v>46</v>
      </c>
      <c r="B58" s="14" t="s">
        <v>350</v>
      </c>
      <c r="C58" s="14" t="s">
        <v>351</v>
      </c>
      <c r="D58" s="14" t="s">
        <v>1057</v>
      </c>
      <c r="E58" s="14" t="s">
        <v>14</v>
      </c>
      <c r="F58" s="14" t="s">
        <v>15</v>
      </c>
      <c r="G58" s="18">
        <v>2</v>
      </c>
      <c r="H58" s="14" t="s">
        <v>664</v>
      </c>
      <c r="I58" s="14" t="s">
        <v>255</v>
      </c>
      <c r="J58" s="14" t="s">
        <v>18</v>
      </c>
      <c r="K58" s="15">
        <v>32470</v>
      </c>
      <c r="L58" s="14" t="s">
        <v>92</v>
      </c>
      <c r="M58" s="14" t="s">
        <v>665</v>
      </c>
    </row>
    <row r="59" spans="1:14" x14ac:dyDescent="0.15">
      <c r="A59" s="14" t="s">
        <v>49</v>
      </c>
      <c r="B59" s="14" t="s">
        <v>355</v>
      </c>
      <c r="C59" s="14" t="s">
        <v>356</v>
      </c>
      <c r="D59" s="14" t="s">
        <v>1060</v>
      </c>
      <c r="E59" s="14" t="s">
        <v>14</v>
      </c>
      <c r="F59" s="14" t="s">
        <v>15</v>
      </c>
      <c r="G59" s="18">
        <v>2</v>
      </c>
      <c r="H59" s="14" t="s">
        <v>676</v>
      </c>
      <c r="I59" s="14" t="s">
        <v>295</v>
      </c>
      <c r="J59" s="14" t="s">
        <v>27</v>
      </c>
      <c r="K59" s="15">
        <v>21073</v>
      </c>
      <c r="L59" s="14" t="s">
        <v>128</v>
      </c>
      <c r="M59" s="14" t="s">
        <v>677</v>
      </c>
    </row>
    <row r="60" spans="1:14" x14ac:dyDescent="0.15">
      <c r="A60" s="14" t="s">
        <v>52</v>
      </c>
      <c r="B60" s="14" t="s">
        <v>197</v>
      </c>
      <c r="C60" s="14" t="s">
        <v>357</v>
      </c>
      <c r="D60" s="14" t="s">
        <v>1090</v>
      </c>
      <c r="E60" s="14" t="s">
        <v>14</v>
      </c>
      <c r="F60" s="14" t="s">
        <v>15</v>
      </c>
      <c r="G60" s="18">
        <v>2</v>
      </c>
      <c r="H60" s="14" t="s">
        <v>26</v>
      </c>
      <c r="I60" s="14" t="s">
        <v>17</v>
      </c>
      <c r="J60" s="14" t="s">
        <v>18</v>
      </c>
      <c r="K60" s="15">
        <v>30999</v>
      </c>
      <c r="L60" s="14" t="s">
        <v>34</v>
      </c>
      <c r="M60" s="14" t="s">
        <v>804</v>
      </c>
    </row>
    <row r="61" spans="1:14" x14ac:dyDescent="0.15">
      <c r="A61" s="14" t="s">
        <v>54</v>
      </c>
      <c r="B61" s="14" t="s">
        <v>360</v>
      </c>
      <c r="C61" s="14" t="s">
        <v>361</v>
      </c>
      <c r="D61" s="14" t="s">
        <v>143</v>
      </c>
      <c r="E61" s="14" t="s">
        <v>14</v>
      </c>
      <c r="F61" s="14" t="s">
        <v>15</v>
      </c>
      <c r="G61" s="18">
        <v>2</v>
      </c>
      <c r="H61" s="14" t="s">
        <v>124</v>
      </c>
      <c r="I61" s="14" t="s">
        <v>65</v>
      </c>
      <c r="J61" s="14" t="s">
        <v>27</v>
      </c>
      <c r="K61" s="15">
        <v>20628</v>
      </c>
      <c r="L61" s="14" t="s">
        <v>104</v>
      </c>
      <c r="M61" s="14" t="s">
        <v>805</v>
      </c>
    </row>
    <row r="62" spans="1:14" x14ac:dyDescent="0.15">
      <c r="A62" s="14" t="s">
        <v>56</v>
      </c>
      <c r="B62" s="14" t="s">
        <v>145</v>
      </c>
      <c r="C62" s="14" t="s">
        <v>362</v>
      </c>
      <c r="D62" s="14" t="s">
        <v>1104</v>
      </c>
      <c r="E62" s="14" t="s">
        <v>14</v>
      </c>
      <c r="F62" s="14" t="s">
        <v>15</v>
      </c>
      <c r="G62" s="18">
        <v>2</v>
      </c>
      <c r="H62" s="14" t="s">
        <v>64</v>
      </c>
      <c r="I62" s="14" t="s">
        <v>65</v>
      </c>
      <c r="J62" s="14" t="s">
        <v>18</v>
      </c>
      <c r="K62" s="15">
        <v>20533</v>
      </c>
      <c r="L62" s="14" t="s">
        <v>104</v>
      </c>
      <c r="M62" s="14" t="s">
        <v>831</v>
      </c>
    </row>
    <row r="63" spans="1:14" x14ac:dyDescent="0.15">
      <c r="A63" s="14" t="s">
        <v>58</v>
      </c>
      <c r="B63" s="14" t="s">
        <v>150</v>
      </c>
      <c r="C63" s="14" t="s">
        <v>363</v>
      </c>
      <c r="D63" s="14" t="s">
        <v>1126</v>
      </c>
      <c r="E63" s="14" t="s">
        <v>14</v>
      </c>
      <c r="F63" s="14" t="s">
        <v>15</v>
      </c>
      <c r="G63" s="18">
        <v>2</v>
      </c>
      <c r="H63" s="14" t="s">
        <v>211</v>
      </c>
      <c r="I63" s="14" t="s">
        <v>65</v>
      </c>
      <c r="J63" s="14" t="s">
        <v>18</v>
      </c>
      <c r="K63" s="15">
        <v>27793</v>
      </c>
      <c r="L63" s="14" t="s">
        <v>111</v>
      </c>
      <c r="M63" s="14" t="s">
        <v>872</v>
      </c>
    </row>
    <row r="64" spans="1:14" x14ac:dyDescent="0.15">
      <c r="A64" s="14" t="s">
        <v>67</v>
      </c>
      <c r="B64" s="14" t="s">
        <v>76</v>
      </c>
      <c r="C64" s="14" t="s">
        <v>366</v>
      </c>
      <c r="D64" s="14" t="s">
        <v>941</v>
      </c>
      <c r="E64" s="14" t="s">
        <v>14</v>
      </c>
      <c r="F64" s="14" t="s">
        <v>237</v>
      </c>
      <c r="G64" s="18">
        <v>3</v>
      </c>
      <c r="H64" s="14" t="s">
        <v>341</v>
      </c>
      <c r="I64" s="14" t="s">
        <v>44</v>
      </c>
      <c r="J64" s="14" t="s">
        <v>18</v>
      </c>
      <c r="K64" s="15">
        <v>28016</v>
      </c>
      <c r="L64" s="14" t="s">
        <v>111</v>
      </c>
      <c r="M64" s="14" t="s">
        <v>942</v>
      </c>
      <c r="N64" s="17">
        <f>IF(G64="","",IF(F64="Full Marathon",G64/2,G64))</f>
        <v>1.5</v>
      </c>
    </row>
    <row r="65" spans="1:14" x14ac:dyDescent="0.15">
      <c r="A65" s="14" t="s">
        <v>69</v>
      </c>
      <c r="B65" s="14" t="s">
        <v>367</v>
      </c>
      <c r="C65" s="14" t="s">
        <v>368</v>
      </c>
      <c r="D65" s="14" t="s">
        <v>971</v>
      </c>
      <c r="E65" s="14" t="s">
        <v>14</v>
      </c>
      <c r="F65" s="14" t="s">
        <v>237</v>
      </c>
      <c r="G65" s="18">
        <v>3</v>
      </c>
      <c r="H65" s="14" t="s">
        <v>41</v>
      </c>
      <c r="I65" s="14" t="s">
        <v>17</v>
      </c>
      <c r="J65" s="14" t="s">
        <v>18</v>
      </c>
      <c r="K65" s="15">
        <v>31632</v>
      </c>
      <c r="L65" s="14" t="s">
        <v>42</v>
      </c>
      <c r="M65" s="14" t="s">
        <v>903</v>
      </c>
      <c r="N65" s="17">
        <f>IF(G65="","",IF(F65="Full Marathon",G65/2,G65))</f>
        <v>1.5</v>
      </c>
    </row>
    <row r="66" spans="1:14" x14ac:dyDescent="0.15">
      <c r="A66" s="14" t="s">
        <v>73</v>
      </c>
      <c r="B66" s="14" t="s">
        <v>93</v>
      </c>
      <c r="C66" s="14" t="s">
        <v>369</v>
      </c>
      <c r="D66" s="14" t="s">
        <v>985</v>
      </c>
      <c r="E66" s="14" t="s">
        <v>14</v>
      </c>
      <c r="F66" s="14" t="s">
        <v>237</v>
      </c>
      <c r="G66" s="18">
        <v>3</v>
      </c>
      <c r="H66" s="14" t="s">
        <v>39</v>
      </c>
      <c r="I66" s="14" t="s">
        <v>17</v>
      </c>
      <c r="J66" s="14" t="s">
        <v>18</v>
      </c>
      <c r="K66" s="15">
        <v>33463</v>
      </c>
      <c r="L66" s="14" t="s">
        <v>57</v>
      </c>
      <c r="M66" s="14" t="s">
        <v>986</v>
      </c>
      <c r="N66" s="17">
        <f>IF(G66="","",IF(F66="Full Marathon",G66/2,G66))</f>
        <v>1.5</v>
      </c>
    </row>
    <row r="67" spans="1:14" x14ac:dyDescent="0.15">
      <c r="A67" s="14" t="s">
        <v>75</v>
      </c>
      <c r="B67" s="14" t="s">
        <v>370</v>
      </c>
      <c r="C67" s="14" t="s">
        <v>371</v>
      </c>
      <c r="D67" s="14" t="s">
        <v>1001</v>
      </c>
      <c r="E67" s="14" t="s">
        <v>14</v>
      </c>
      <c r="F67" s="14" t="s">
        <v>237</v>
      </c>
      <c r="G67" s="18">
        <v>3</v>
      </c>
      <c r="H67" s="14" t="s">
        <v>36</v>
      </c>
      <c r="I67" s="14" t="s">
        <v>17</v>
      </c>
      <c r="J67" s="14" t="s">
        <v>27</v>
      </c>
      <c r="K67" s="15">
        <v>21686</v>
      </c>
      <c r="L67" s="14" t="s">
        <v>66</v>
      </c>
      <c r="M67" s="14" t="s">
        <v>1002</v>
      </c>
      <c r="N67" s="17">
        <f>IF(G67="","",IF(F67="Full Marathon",G67/2,G67))</f>
        <v>1.5</v>
      </c>
    </row>
    <row r="68" spans="1:14" x14ac:dyDescent="0.15">
      <c r="A68" s="14" t="s">
        <v>78</v>
      </c>
      <c r="B68" s="14" t="s">
        <v>282</v>
      </c>
      <c r="C68" s="14" t="s">
        <v>283</v>
      </c>
      <c r="D68" s="14" t="s">
        <v>1004</v>
      </c>
      <c r="E68" s="14" t="s">
        <v>14</v>
      </c>
      <c r="F68" s="14" t="s">
        <v>237</v>
      </c>
      <c r="G68" s="18">
        <v>3</v>
      </c>
      <c r="H68" s="14" t="s">
        <v>16</v>
      </c>
      <c r="I68" s="14" t="s">
        <v>17</v>
      </c>
      <c r="J68" s="14" t="s">
        <v>27</v>
      </c>
      <c r="K68" s="15">
        <v>31430</v>
      </c>
      <c r="L68" s="14" t="s">
        <v>42</v>
      </c>
      <c r="M68" s="14" t="s">
        <v>481</v>
      </c>
      <c r="N68" s="17">
        <f>IF(G68="","",IF(F68="Full Marathon",G68/2,G68))</f>
        <v>1.5</v>
      </c>
    </row>
    <row r="69" spans="1:14" x14ac:dyDescent="0.15">
      <c r="A69" s="14" t="s">
        <v>82</v>
      </c>
      <c r="B69" s="14" t="s">
        <v>378</v>
      </c>
      <c r="C69" s="14" t="s">
        <v>379</v>
      </c>
      <c r="D69" s="14" t="s">
        <v>1005</v>
      </c>
      <c r="E69" s="14" t="s">
        <v>14</v>
      </c>
      <c r="F69" s="14" t="s">
        <v>237</v>
      </c>
      <c r="G69" s="18">
        <v>3</v>
      </c>
      <c r="H69" s="14" t="s">
        <v>484</v>
      </c>
      <c r="I69" s="14" t="s">
        <v>120</v>
      </c>
      <c r="J69" s="14" t="s">
        <v>27</v>
      </c>
      <c r="K69" s="15">
        <v>27621</v>
      </c>
      <c r="L69" s="14" t="s">
        <v>99</v>
      </c>
      <c r="M69" s="14" t="s">
        <v>485</v>
      </c>
      <c r="N69" s="17">
        <f>IF(G69="","",IF(F69="Full Marathon",G69/2,G69))</f>
        <v>1.5</v>
      </c>
    </row>
    <row r="70" spans="1:14" x14ac:dyDescent="0.15">
      <c r="A70" s="14" t="s">
        <v>86</v>
      </c>
      <c r="B70" s="14" t="s">
        <v>380</v>
      </c>
      <c r="C70" s="14" t="s">
        <v>381</v>
      </c>
      <c r="D70" s="14" t="s">
        <v>1007</v>
      </c>
      <c r="E70" s="14" t="s">
        <v>14</v>
      </c>
      <c r="F70" s="14" t="s">
        <v>237</v>
      </c>
      <c r="G70" s="18">
        <v>3</v>
      </c>
      <c r="H70" s="14" t="s">
        <v>491</v>
      </c>
      <c r="I70" s="14" t="s">
        <v>492</v>
      </c>
      <c r="J70" s="14" t="s">
        <v>27</v>
      </c>
      <c r="K70" s="14" t="s">
        <v>439</v>
      </c>
      <c r="L70" s="14" t="s">
        <v>91</v>
      </c>
      <c r="M70" s="14" t="s">
        <v>493</v>
      </c>
      <c r="N70" s="17">
        <f>IF(G70="","",IF(F70="Full Marathon",G70/2,G70))</f>
        <v>1.5</v>
      </c>
    </row>
    <row r="71" spans="1:14" x14ac:dyDescent="0.15">
      <c r="A71" s="14" t="s">
        <v>57</v>
      </c>
      <c r="B71" s="14" t="s">
        <v>324</v>
      </c>
      <c r="C71" s="14" t="s">
        <v>386</v>
      </c>
      <c r="D71" s="14" t="s">
        <v>1031</v>
      </c>
      <c r="E71" s="14" t="s">
        <v>14</v>
      </c>
      <c r="F71" s="14" t="s">
        <v>15</v>
      </c>
      <c r="G71" s="18">
        <v>3</v>
      </c>
      <c r="H71" s="14" t="s">
        <v>39</v>
      </c>
      <c r="I71" s="14" t="s">
        <v>17</v>
      </c>
      <c r="J71" s="14" t="s">
        <v>27</v>
      </c>
      <c r="K71" s="15">
        <v>23498</v>
      </c>
      <c r="L71" s="14" t="s">
        <v>48</v>
      </c>
      <c r="M71" s="14" t="s">
        <v>565</v>
      </c>
      <c r="N71" s="17">
        <f>IF(G71="","",IF(F71="Full Marathon",G71/2,G71))</f>
        <v>3</v>
      </c>
    </row>
    <row r="72" spans="1:14" x14ac:dyDescent="0.15">
      <c r="A72" s="14" t="s">
        <v>91</v>
      </c>
      <c r="B72" s="14" t="s">
        <v>231</v>
      </c>
      <c r="C72" s="14" t="s">
        <v>387</v>
      </c>
      <c r="D72" s="14" t="s">
        <v>192</v>
      </c>
      <c r="E72" s="14" t="s">
        <v>14</v>
      </c>
      <c r="F72" s="14" t="s">
        <v>15</v>
      </c>
      <c r="G72" s="18">
        <v>3</v>
      </c>
      <c r="H72" s="14" t="s">
        <v>41</v>
      </c>
      <c r="I72" s="14" t="s">
        <v>17</v>
      </c>
      <c r="J72" s="14" t="s">
        <v>18</v>
      </c>
      <c r="K72" s="15">
        <v>23827</v>
      </c>
      <c r="L72" s="14" t="s">
        <v>60</v>
      </c>
      <c r="M72" s="14" t="s">
        <v>641</v>
      </c>
      <c r="N72" s="17">
        <f>IF(G72="","",IF(F72="Full Marathon",G72/2,G72))</f>
        <v>3</v>
      </c>
    </row>
    <row r="73" spans="1:14" x14ac:dyDescent="0.15">
      <c r="A73" s="14" t="s">
        <v>92</v>
      </c>
      <c r="B73" s="14" t="s">
        <v>388</v>
      </c>
      <c r="C73" s="14" t="s">
        <v>280</v>
      </c>
      <c r="D73" s="14" t="s">
        <v>1055</v>
      </c>
      <c r="E73" s="14" t="s">
        <v>14</v>
      </c>
      <c r="F73" s="14" t="s">
        <v>15</v>
      </c>
      <c r="G73" s="18">
        <v>3</v>
      </c>
      <c r="H73" s="14" t="s">
        <v>658</v>
      </c>
      <c r="I73" s="14" t="s">
        <v>659</v>
      </c>
      <c r="J73" s="14" t="s">
        <v>27</v>
      </c>
      <c r="K73" s="15">
        <v>17870</v>
      </c>
      <c r="L73" s="14" t="s">
        <v>136</v>
      </c>
      <c r="M73" s="14" t="s">
        <v>660</v>
      </c>
    </row>
    <row r="74" spans="1:14" x14ac:dyDescent="0.15">
      <c r="A74" s="14" t="s">
        <v>95</v>
      </c>
      <c r="B74" s="14" t="s">
        <v>390</v>
      </c>
      <c r="C74" s="14" t="s">
        <v>294</v>
      </c>
      <c r="D74" s="14" t="s">
        <v>140</v>
      </c>
      <c r="E74" s="14" t="s">
        <v>14</v>
      </c>
      <c r="F74" s="14" t="s">
        <v>15</v>
      </c>
      <c r="G74" s="18">
        <v>3</v>
      </c>
      <c r="H74" s="14" t="s">
        <v>141</v>
      </c>
      <c r="I74" s="14" t="s">
        <v>65</v>
      </c>
      <c r="J74" s="14" t="s">
        <v>18</v>
      </c>
      <c r="K74" s="15">
        <v>19274</v>
      </c>
      <c r="L74" s="14" t="s">
        <v>74</v>
      </c>
      <c r="M74" s="14" t="s">
        <v>666</v>
      </c>
    </row>
    <row r="75" spans="1:14" x14ac:dyDescent="0.15">
      <c r="A75" s="14" t="s">
        <v>85</v>
      </c>
      <c r="B75" s="14" t="s">
        <v>217</v>
      </c>
      <c r="C75" s="14" t="s">
        <v>63</v>
      </c>
      <c r="D75" s="14" t="s">
        <v>1080</v>
      </c>
      <c r="E75" s="14" t="s">
        <v>14</v>
      </c>
      <c r="F75" s="14" t="s">
        <v>15</v>
      </c>
      <c r="G75" s="18">
        <v>3</v>
      </c>
      <c r="H75" s="14" t="s">
        <v>16</v>
      </c>
      <c r="I75" s="14" t="s">
        <v>17</v>
      </c>
      <c r="J75" s="14" t="s">
        <v>27</v>
      </c>
      <c r="K75" s="15">
        <v>29858</v>
      </c>
      <c r="L75" s="14" t="s">
        <v>77</v>
      </c>
      <c r="M75" s="14" t="s">
        <v>748</v>
      </c>
    </row>
    <row r="76" spans="1:14" x14ac:dyDescent="0.15">
      <c r="A76" s="14" t="s">
        <v>42</v>
      </c>
      <c r="B76" s="14" t="s">
        <v>76</v>
      </c>
      <c r="C76" s="14" t="s">
        <v>392</v>
      </c>
      <c r="D76" s="14" t="s">
        <v>1086</v>
      </c>
      <c r="E76" s="14" t="s">
        <v>14</v>
      </c>
      <c r="F76" s="14" t="s">
        <v>15</v>
      </c>
      <c r="G76" s="18">
        <v>3</v>
      </c>
      <c r="H76" s="14" t="s">
        <v>16</v>
      </c>
      <c r="I76" s="14" t="s">
        <v>17</v>
      </c>
      <c r="J76" s="14" t="s">
        <v>18</v>
      </c>
      <c r="K76" s="15">
        <v>32213</v>
      </c>
      <c r="L76" s="14" t="s">
        <v>95</v>
      </c>
      <c r="M76" s="14" t="s">
        <v>797</v>
      </c>
    </row>
    <row r="77" spans="1:14" x14ac:dyDescent="0.15">
      <c r="A77" s="14" t="s">
        <v>34</v>
      </c>
      <c r="B77" s="14" t="s">
        <v>248</v>
      </c>
      <c r="C77" s="14" t="s">
        <v>292</v>
      </c>
      <c r="D77" s="14" t="s">
        <v>1108</v>
      </c>
      <c r="E77" s="14" t="s">
        <v>14</v>
      </c>
      <c r="F77" s="14" t="s">
        <v>15</v>
      </c>
      <c r="G77" s="18">
        <v>3</v>
      </c>
      <c r="H77" s="14" t="s">
        <v>16</v>
      </c>
      <c r="I77" s="14" t="s">
        <v>17</v>
      </c>
      <c r="J77" s="14" t="s">
        <v>27</v>
      </c>
      <c r="K77" s="15">
        <v>25117</v>
      </c>
      <c r="L77" s="14" t="s">
        <v>53</v>
      </c>
      <c r="M77" s="14" t="s">
        <v>837</v>
      </c>
    </row>
    <row r="78" spans="1:14" x14ac:dyDescent="0.15">
      <c r="A78" s="14" t="s">
        <v>37</v>
      </c>
      <c r="B78" s="14" t="s">
        <v>102</v>
      </c>
      <c r="C78" s="14" t="s">
        <v>393</v>
      </c>
      <c r="D78" s="14" t="s">
        <v>206</v>
      </c>
      <c r="E78" s="14" t="s">
        <v>14</v>
      </c>
      <c r="F78" s="14" t="s">
        <v>15</v>
      </c>
      <c r="G78" s="18">
        <v>3</v>
      </c>
      <c r="H78" s="14" t="s">
        <v>207</v>
      </c>
      <c r="I78" s="14" t="s">
        <v>17</v>
      </c>
      <c r="J78" s="14" t="s">
        <v>18</v>
      </c>
      <c r="K78" s="15">
        <v>28697</v>
      </c>
      <c r="L78" s="14" t="s">
        <v>108</v>
      </c>
      <c r="M78" s="14" t="s">
        <v>876</v>
      </c>
      <c r="N78" s="17">
        <f>IF(G78="","",IF(F78="Full Marathon",G78/2,G78))</f>
        <v>3</v>
      </c>
    </row>
    <row r="79" spans="1:14" x14ac:dyDescent="0.15">
      <c r="A79" s="14" t="s">
        <v>19</v>
      </c>
      <c r="B79" s="14" t="s">
        <v>155</v>
      </c>
      <c r="C79" s="14" t="s">
        <v>394</v>
      </c>
      <c r="D79" s="14" t="s">
        <v>1138</v>
      </c>
      <c r="E79" s="14" t="s">
        <v>14</v>
      </c>
      <c r="F79" s="14" t="s">
        <v>15</v>
      </c>
      <c r="G79" s="18">
        <v>3</v>
      </c>
      <c r="H79" s="14" t="s">
        <v>491</v>
      </c>
      <c r="I79" s="14" t="s">
        <v>492</v>
      </c>
      <c r="J79" s="14" t="s">
        <v>27</v>
      </c>
      <c r="K79" s="14" t="s">
        <v>439</v>
      </c>
      <c r="L79" s="14" t="s">
        <v>91</v>
      </c>
      <c r="M79" s="14" t="s">
        <v>897</v>
      </c>
      <c r="N79" s="17">
        <f>IF(G79="","",IF(F79="Full Marathon",G79/2,G79))</f>
        <v>3</v>
      </c>
    </row>
    <row r="80" spans="1:14" x14ac:dyDescent="0.15">
      <c r="A80" s="14" t="s">
        <v>51</v>
      </c>
      <c r="B80" s="14" t="s">
        <v>397</v>
      </c>
      <c r="C80" s="14" t="s">
        <v>398</v>
      </c>
      <c r="D80" s="14" t="s">
        <v>946</v>
      </c>
      <c r="E80" s="14" t="s">
        <v>14</v>
      </c>
      <c r="F80" s="14" t="s">
        <v>237</v>
      </c>
      <c r="G80" s="18">
        <v>4</v>
      </c>
      <c r="H80" s="14" t="s">
        <v>41</v>
      </c>
      <c r="I80" s="14" t="s">
        <v>17</v>
      </c>
      <c r="J80" s="14" t="s">
        <v>18</v>
      </c>
      <c r="K80" s="15">
        <v>32750</v>
      </c>
      <c r="L80" s="14" t="s">
        <v>92</v>
      </c>
      <c r="M80" s="14" t="s">
        <v>947</v>
      </c>
      <c r="N80" s="17">
        <f>IF(G80="","",IF(F80="Full Marathon",G80/2,G80))</f>
        <v>2</v>
      </c>
    </row>
    <row r="81" spans="1:14" x14ac:dyDescent="0.15">
      <c r="A81" s="14" t="s">
        <v>98</v>
      </c>
      <c r="B81" s="14" t="s">
        <v>122</v>
      </c>
      <c r="C81" s="14" t="s">
        <v>401</v>
      </c>
      <c r="D81" s="14" t="s">
        <v>949</v>
      </c>
      <c r="E81" s="14" t="s">
        <v>14</v>
      </c>
      <c r="F81" s="14" t="s">
        <v>237</v>
      </c>
      <c r="G81" s="18">
        <v>4</v>
      </c>
      <c r="H81" s="14" t="s">
        <v>358</v>
      </c>
      <c r="I81" s="14" t="s">
        <v>17</v>
      </c>
      <c r="J81" s="14" t="s">
        <v>27</v>
      </c>
      <c r="K81" s="15">
        <v>30127</v>
      </c>
      <c r="L81" s="14" t="s">
        <v>77</v>
      </c>
      <c r="M81" s="14" t="s">
        <v>359</v>
      </c>
      <c r="N81" s="17">
        <f>IF(G81="","",IF(F81="Full Marathon",G81/2,G81))</f>
        <v>2</v>
      </c>
    </row>
    <row r="82" spans="1:14" x14ac:dyDescent="0.15">
      <c r="A82" s="14" t="s">
        <v>108</v>
      </c>
      <c r="B82" s="14" t="s">
        <v>402</v>
      </c>
      <c r="C82" s="14" t="s">
        <v>403</v>
      </c>
      <c r="D82" s="14" t="s">
        <v>976</v>
      </c>
      <c r="E82" s="14" t="s">
        <v>14</v>
      </c>
      <c r="F82" s="14" t="s">
        <v>237</v>
      </c>
      <c r="G82" s="18">
        <v>4</v>
      </c>
      <c r="H82" s="14" t="s">
        <v>341</v>
      </c>
      <c r="I82" s="14" t="s">
        <v>44</v>
      </c>
      <c r="J82" s="14" t="s">
        <v>27</v>
      </c>
      <c r="K82" s="15">
        <v>20738</v>
      </c>
      <c r="L82" s="14" t="s">
        <v>128</v>
      </c>
      <c r="M82" s="14" t="s">
        <v>977</v>
      </c>
      <c r="N82" s="17">
        <f>IF(G82="","",IF(F82="Full Marathon",G82/2,G82))</f>
        <v>2</v>
      </c>
    </row>
    <row r="83" spans="1:14" x14ac:dyDescent="0.15">
      <c r="A83" s="14" t="s">
        <v>111</v>
      </c>
      <c r="B83" s="14" t="s">
        <v>195</v>
      </c>
      <c r="C83" s="14" t="s">
        <v>407</v>
      </c>
      <c r="D83" s="14" t="s">
        <v>978</v>
      </c>
      <c r="E83" s="14" t="s">
        <v>14</v>
      </c>
      <c r="F83" s="14" t="s">
        <v>237</v>
      </c>
      <c r="G83" s="18">
        <v>4</v>
      </c>
      <c r="H83" s="14" t="s">
        <v>346</v>
      </c>
      <c r="I83" s="14" t="s">
        <v>17</v>
      </c>
      <c r="J83" s="14" t="s">
        <v>18</v>
      </c>
      <c r="K83" s="15">
        <v>30171</v>
      </c>
      <c r="L83" s="14" t="s">
        <v>77</v>
      </c>
      <c r="M83" s="14" t="s">
        <v>904</v>
      </c>
      <c r="N83" s="17">
        <f>IF(G83="","",IF(F83="Full Marathon",G83/2,G83))</f>
        <v>2</v>
      </c>
    </row>
    <row r="84" spans="1:14" x14ac:dyDescent="0.15">
      <c r="A84" s="14" t="s">
        <v>99</v>
      </c>
      <c r="B84" s="14" t="s">
        <v>158</v>
      </c>
      <c r="C84" s="14" t="s">
        <v>409</v>
      </c>
      <c r="D84" s="14" t="s">
        <v>982</v>
      </c>
      <c r="E84" s="14" t="s">
        <v>14</v>
      </c>
      <c r="F84" s="14" t="s">
        <v>237</v>
      </c>
      <c r="G84" s="18">
        <v>4</v>
      </c>
      <c r="H84" s="14" t="s">
        <v>443</v>
      </c>
      <c r="I84" s="14" t="s">
        <v>295</v>
      </c>
      <c r="J84" s="14" t="s">
        <v>27</v>
      </c>
      <c r="K84" s="15">
        <v>25360</v>
      </c>
      <c r="L84" s="14" t="s">
        <v>53</v>
      </c>
      <c r="M84" s="14" t="s">
        <v>983</v>
      </c>
      <c r="N84" s="17">
        <f>IF(G84="","",IF(F84="Full Marathon",G84/2,G84))</f>
        <v>2</v>
      </c>
    </row>
    <row r="85" spans="1:14" x14ac:dyDescent="0.15">
      <c r="A85" s="14" t="s">
        <v>115</v>
      </c>
      <c r="B85" s="14" t="s">
        <v>142</v>
      </c>
      <c r="C85" s="14" t="s">
        <v>105</v>
      </c>
      <c r="D85" s="14" t="s">
        <v>991</v>
      </c>
      <c r="E85" s="14" t="s">
        <v>14</v>
      </c>
      <c r="F85" s="14" t="s">
        <v>237</v>
      </c>
      <c r="G85" s="18">
        <v>4</v>
      </c>
      <c r="H85" s="14" t="s">
        <v>16</v>
      </c>
      <c r="I85" s="14" t="s">
        <v>17</v>
      </c>
      <c r="J85" s="14" t="s">
        <v>27</v>
      </c>
      <c r="K85" s="15">
        <v>33627</v>
      </c>
      <c r="L85" s="14" t="s">
        <v>88</v>
      </c>
      <c r="M85" s="14" t="s">
        <v>459</v>
      </c>
      <c r="N85" s="17">
        <f>IF(G85="","",IF(F85="Full Marathon",G85/2,G85))</f>
        <v>2</v>
      </c>
    </row>
    <row r="86" spans="1:14" x14ac:dyDescent="0.15">
      <c r="A86" s="14" t="s">
        <v>116</v>
      </c>
      <c r="B86" s="14" t="s">
        <v>158</v>
      </c>
      <c r="C86" s="14" t="s">
        <v>105</v>
      </c>
      <c r="D86" s="14" t="s">
        <v>1010</v>
      </c>
      <c r="E86" s="14" t="s">
        <v>14</v>
      </c>
      <c r="F86" s="14" t="s">
        <v>15</v>
      </c>
      <c r="G86" s="18">
        <v>4</v>
      </c>
      <c r="H86" s="14" t="s">
        <v>50</v>
      </c>
      <c r="I86" s="14" t="s">
        <v>97</v>
      </c>
      <c r="J86" s="14" t="s">
        <v>18</v>
      </c>
      <c r="K86" s="15">
        <v>18092</v>
      </c>
      <c r="L86" s="14" t="s">
        <v>136</v>
      </c>
      <c r="M86" s="14" t="s">
        <v>504</v>
      </c>
      <c r="N86" s="17">
        <f>IF(G86="","",IF(F86="Full Marathon",G86/2,G86))</f>
        <v>4</v>
      </c>
    </row>
    <row r="87" spans="1:14" x14ac:dyDescent="0.15">
      <c r="A87" s="14" t="s">
        <v>118</v>
      </c>
      <c r="B87" s="14" t="s">
        <v>142</v>
      </c>
      <c r="C87" s="14" t="s">
        <v>415</v>
      </c>
      <c r="D87" s="14" t="s">
        <v>1016</v>
      </c>
      <c r="E87" s="14" t="s">
        <v>14</v>
      </c>
      <c r="F87" s="14" t="s">
        <v>15</v>
      </c>
      <c r="G87" s="18">
        <v>4</v>
      </c>
      <c r="H87" s="14" t="s">
        <v>39</v>
      </c>
      <c r="I87" s="14" t="s">
        <v>17</v>
      </c>
      <c r="J87" s="14" t="s">
        <v>18</v>
      </c>
      <c r="K87" s="15">
        <v>29806</v>
      </c>
      <c r="L87" s="14" t="s">
        <v>51</v>
      </c>
      <c r="M87" s="14" t="s">
        <v>524</v>
      </c>
      <c r="N87" s="17">
        <f>IF(G87="","",IF(F87="Full Marathon",G87/2,G87))</f>
        <v>4</v>
      </c>
    </row>
    <row r="88" spans="1:14" x14ac:dyDescent="0.15">
      <c r="A88" s="14" t="s">
        <v>119</v>
      </c>
      <c r="B88" s="14" t="s">
        <v>308</v>
      </c>
      <c r="C88" s="14" t="s">
        <v>417</v>
      </c>
      <c r="D88" s="14" t="s">
        <v>1020</v>
      </c>
      <c r="E88" s="14" t="s">
        <v>14</v>
      </c>
      <c r="F88" s="14" t="s">
        <v>15</v>
      </c>
      <c r="G88" s="18">
        <v>4</v>
      </c>
      <c r="H88" s="14" t="s">
        <v>532</v>
      </c>
      <c r="I88" s="14" t="s">
        <v>533</v>
      </c>
      <c r="J88" s="14" t="s">
        <v>18</v>
      </c>
      <c r="K88" s="15">
        <v>21380</v>
      </c>
      <c r="L88" s="14" t="s">
        <v>127</v>
      </c>
      <c r="M88" s="14" t="s">
        <v>534</v>
      </c>
      <c r="N88" s="17">
        <f>IF(G88="","",IF(F88="Full Marathon",G88/2,G88))</f>
        <v>4</v>
      </c>
    </row>
    <row r="89" spans="1:14" x14ac:dyDescent="0.15">
      <c r="A89" s="14" t="s">
        <v>53</v>
      </c>
      <c r="B89" s="14" t="s">
        <v>252</v>
      </c>
      <c r="C89" s="14" t="s">
        <v>316</v>
      </c>
      <c r="D89" s="14" t="s">
        <v>1036</v>
      </c>
      <c r="E89" s="14" t="s">
        <v>14</v>
      </c>
      <c r="F89" s="14" t="s">
        <v>15</v>
      </c>
      <c r="G89" s="18">
        <v>4</v>
      </c>
      <c r="H89" s="14" t="s">
        <v>592</v>
      </c>
      <c r="I89" s="14" t="s">
        <v>80</v>
      </c>
      <c r="J89" s="14" t="s">
        <v>27</v>
      </c>
      <c r="K89" s="15">
        <v>30411</v>
      </c>
      <c r="L89" s="14" t="s">
        <v>19</v>
      </c>
      <c r="M89" s="14" t="s">
        <v>593</v>
      </c>
      <c r="N89" s="17">
        <f>IF(G89="","",IF(F89="Full Marathon",G89/2,G89))</f>
        <v>4</v>
      </c>
    </row>
    <row r="90" spans="1:14" x14ac:dyDescent="0.15">
      <c r="A90" s="14" t="s">
        <v>68</v>
      </c>
      <c r="B90" s="14" t="s">
        <v>335</v>
      </c>
      <c r="C90" s="14" t="s">
        <v>420</v>
      </c>
      <c r="D90" s="14" t="s">
        <v>1040</v>
      </c>
      <c r="E90" s="14" t="s">
        <v>14</v>
      </c>
      <c r="F90" s="14" t="s">
        <v>15</v>
      </c>
      <c r="G90" s="18">
        <v>4</v>
      </c>
      <c r="H90" s="14" t="s">
        <v>613</v>
      </c>
      <c r="I90" s="14" t="s">
        <v>80</v>
      </c>
      <c r="J90" s="14" t="s">
        <v>27</v>
      </c>
      <c r="K90" s="15">
        <v>23710</v>
      </c>
      <c r="L90" s="14" t="s">
        <v>60</v>
      </c>
      <c r="M90" s="14" t="s">
        <v>614</v>
      </c>
      <c r="N90" s="17">
        <f>IF(G90="","",IF(F90="Full Marathon",G90/2,G90))</f>
        <v>4</v>
      </c>
    </row>
    <row r="91" spans="1:14" x14ac:dyDescent="0.15">
      <c r="A91" s="14" t="s">
        <v>72</v>
      </c>
      <c r="B91" s="14" t="s">
        <v>422</v>
      </c>
      <c r="C91" s="14" t="s">
        <v>423</v>
      </c>
      <c r="D91" s="14" t="s">
        <v>1070</v>
      </c>
      <c r="E91" s="14" t="s">
        <v>14</v>
      </c>
      <c r="F91" s="14" t="s">
        <v>15</v>
      </c>
      <c r="G91" s="18">
        <v>4</v>
      </c>
      <c r="H91" s="14" t="s">
        <v>41</v>
      </c>
      <c r="I91" s="14" t="s">
        <v>17</v>
      </c>
      <c r="J91" s="14" t="s">
        <v>27</v>
      </c>
      <c r="K91" s="15">
        <v>32175</v>
      </c>
      <c r="L91" s="14" t="s">
        <v>95</v>
      </c>
      <c r="M91" s="14" t="s">
        <v>710</v>
      </c>
    </row>
    <row r="92" spans="1:14" x14ac:dyDescent="0.15">
      <c r="A92" s="14" t="s">
        <v>60</v>
      </c>
      <c r="B92" s="14" t="s">
        <v>24</v>
      </c>
      <c r="C92" s="14" t="s">
        <v>425</v>
      </c>
      <c r="D92" s="14" t="s">
        <v>1079</v>
      </c>
      <c r="E92" s="14" t="s">
        <v>14</v>
      </c>
      <c r="F92" s="14" t="s">
        <v>15</v>
      </c>
      <c r="G92" s="18">
        <v>4</v>
      </c>
      <c r="H92" s="14" t="s">
        <v>39</v>
      </c>
      <c r="I92" s="14" t="s">
        <v>17</v>
      </c>
      <c r="J92" s="14" t="s">
        <v>18</v>
      </c>
      <c r="K92" s="15">
        <v>32152</v>
      </c>
      <c r="L92" s="14" t="s">
        <v>95</v>
      </c>
      <c r="M92" s="14" t="s">
        <v>744</v>
      </c>
    </row>
    <row r="93" spans="1:14" x14ac:dyDescent="0.15">
      <c r="A93" s="14" t="s">
        <v>48</v>
      </c>
      <c r="B93" s="14" t="s">
        <v>112</v>
      </c>
      <c r="C93" s="14" t="s">
        <v>426</v>
      </c>
      <c r="D93" s="14" t="s">
        <v>1093</v>
      </c>
      <c r="E93" s="14" t="s">
        <v>14</v>
      </c>
      <c r="F93" s="14" t="s">
        <v>15</v>
      </c>
      <c r="G93" s="18">
        <v>4</v>
      </c>
      <c r="H93" s="14" t="s">
        <v>809</v>
      </c>
      <c r="I93" s="14" t="s">
        <v>17</v>
      </c>
      <c r="J93" s="14" t="s">
        <v>27</v>
      </c>
      <c r="K93" s="15">
        <v>18036</v>
      </c>
      <c r="L93" s="14" t="s">
        <v>136</v>
      </c>
      <c r="M93" s="14" t="s">
        <v>810</v>
      </c>
    </row>
    <row r="94" spans="1:14" x14ac:dyDescent="0.15">
      <c r="A94" s="14" t="s">
        <v>22</v>
      </c>
      <c r="B94" s="14" t="s">
        <v>428</v>
      </c>
      <c r="C94" s="14" t="s">
        <v>429</v>
      </c>
      <c r="D94" s="14" t="s">
        <v>1100</v>
      </c>
      <c r="E94" s="14" t="s">
        <v>14</v>
      </c>
      <c r="F94" s="14" t="s">
        <v>15</v>
      </c>
      <c r="G94" s="18">
        <v>4</v>
      </c>
      <c r="H94" s="14" t="s">
        <v>828</v>
      </c>
      <c r="I94" s="14" t="s">
        <v>90</v>
      </c>
      <c r="J94" s="14" t="s">
        <v>27</v>
      </c>
      <c r="K94" s="15">
        <v>27546</v>
      </c>
      <c r="L94" s="14" t="s">
        <v>99</v>
      </c>
      <c r="M94" s="14" t="s">
        <v>829</v>
      </c>
    </row>
    <row r="95" spans="1:14" x14ac:dyDescent="0.15">
      <c r="A95" s="14" t="s">
        <v>94</v>
      </c>
      <c r="B95" s="14" t="s">
        <v>430</v>
      </c>
      <c r="C95" s="14" t="s">
        <v>289</v>
      </c>
      <c r="D95" s="14" t="s">
        <v>1127</v>
      </c>
      <c r="E95" s="14" t="s">
        <v>14</v>
      </c>
      <c r="F95" s="14" t="s">
        <v>15</v>
      </c>
      <c r="G95" s="18">
        <v>4</v>
      </c>
      <c r="H95" s="14" t="s">
        <v>211</v>
      </c>
      <c r="I95" s="14" t="s">
        <v>65</v>
      </c>
      <c r="J95" s="14" t="s">
        <v>18</v>
      </c>
      <c r="K95" s="15">
        <v>25456</v>
      </c>
      <c r="L95" s="14" t="s">
        <v>53</v>
      </c>
      <c r="M95" s="14" t="s">
        <v>873</v>
      </c>
      <c r="N95" s="17">
        <f>IF(G95="","",IF(F95="Full Marathon",G95/2,G95))</f>
        <v>4</v>
      </c>
    </row>
    <row r="96" spans="1:14" x14ac:dyDescent="0.15">
      <c r="A96" s="14" t="s">
        <v>101</v>
      </c>
      <c r="B96" s="14" t="s">
        <v>197</v>
      </c>
      <c r="C96" s="14" t="s">
        <v>435</v>
      </c>
      <c r="D96" s="14" t="s">
        <v>943</v>
      </c>
      <c r="E96" s="14" t="s">
        <v>14</v>
      </c>
      <c r="F96" s="14" t="s">
        <v>237</v>
      </c>
      <c r="G96" s="18">
        <v>5</v>
      </c>
      <c r="H96" s="14" t="s">
        <v>41</v>
      </c>
      <c r="I96" s="14" t="s">
        <v>17</v>
      </c>
      <c r="J96" s="14" t="s">
        <v>18</v>
      </c>
      <c r="K96" s="15">
        <v>27970</v>
      </c>
      <c r="L96" s="14" t="s">
        <v>111</v>
      </c>
      <c r="M96" s="14" t="s">
        <v>944</v>
      </c>
      <c r="N96" s="17">
        <f>IF(G96="","",IF(F96="Full Marathon",G96/2,G96))</f>
        <v>2.5</v>
      </c>
    </row>
    <row r="97" spans="1:14" x14ac:dyDescent="0.15">
      <c r="A97" s="14" t="s">
        <v>66</v>
      </c>
      <c r="B97" s="14" t="s">
        <v>436</v>
      </c>
      <c r="C97" s="14" t="s">
        <v>437</v>
      </c>
      <c r="D97" s="14" t="s">
        <v>966</v>
      </c>
      <c r="E97" s="14" t="s">
        <v>14</v>
      </c>
      <c r="F97" s="14" t="s">
        <v>237</v>
      </c>
      <c r="G97" s="18">
        <v>5</v>
      </c>
      <c r="H97" s="14" t="s">
        <v>39</v>
      </c>
      <c r="I97" s="14" t="s">
        <v>17</v>
      </c>
      <c r="J97" s="14" t="s">
        <v>27</v>
      </c>
      <c r="K97" s="15">
        <v>33242</v>
      </c>
      <c r="L97" s="14" t="s">
        <v>57</v>
      </c>
      <c r="M97" s="14" t="s">
        <v>404</v>
      </c>
      <c r="N97" s="17">
        <f>IF(G97="","",IF(F97="Full Marathon",G97/2,G97))</f>
        <v>2.5</v>
      </c>
    </row>
    <row r="98" spans="1:14" x14ac:dyDescent="0.15">
      <c r="A98" s="14" t="s">
        <v>127</v>
      </c>
      <c r="B98" s="14" t="s">
        <v>278</v>
      </c>
      <c r="C98" s="14" t="s">
        <v>438</v>
      </c>
      <c r="D98" s="14" t="s">
        <v>979</v>
      </c>
      <c r="E98" s="14" t="s">
        <v>14</v>
      </c>
      <c r="F98" s="14" t="s">
        <v>237</v>
      </c>
      <c r="G98" s="18">
        <v>5</v>
      </c>
      <c r="H98" s="14" t="s">
        <v>110</v>
      </c>
      <c r="I98" s="14" t="s">
        <v>17</v>
      </c>
      <c r="J98" s="14" t="s">
        <v>27</v>
      </c>
      <c r="K98" s="14" t="s">
        <v>439</v>
      </c>
      <c r="L98" s="14" t="s">
        <v>51</v>
      </c>
      <c r="M98" s="14" t="s">
        <v>440</v>
      </c>
      <c r="N98" s="17">
        <f>IF(G98="","",IF(F98="Full Marathon",G98/2,G98))</f>
        <v>2.5</v>
      </c>
    </row>
    <row r="99" spans="1:14" x14ac:dyDescent="0.15">
      <c r="A99" s="14" t="s">
        <v>128</v>
      </c>
      <c r="B99" s="14" t="s">
        <v>87</v>
      </c>
      <c r="C99" s="14" t="s">
        <v>438</v>
      </c>
      <c r="D99" s="14" t="s">
        <v>989</v>
      </c>
      <c r="E99" s="14" t="s">
        <v>14</v>
      </c>
      <c r="F99" s="14" t="s">
        <v>237</v>
      </c>
      <c r="G99" s="18">
        <v>5</v>
      </c>
      <c r="H99" s="14" t="s">
        <v>456</v>
      </c>
      <c r="I99" s="14" t="s">
        <v>17</v>
      </c>
      <c r="J99" s="14" t="s">
        <v>27</v>
      </c>
      <c r="K99" s="15">
        <v>25788</v>
      </c>
      <c r="L99" s="14" t="s">
        <v>119</v>
      </c>
      <c r="M99" s="14" t="s">
        <v>990</v>
      </c>
      <c r="N99" s="17">
        <f>IF(G99="","",IF(F99="Full Marathon",G99/2,G99))</f>
        <v>2.5</v>
      </c>
    </row>
    <row r="100" spans="1:14" x14ac:dyDescent="0.15">
      <c r="A100" s="14" t="s">
        <v>104</v>
      </c>
      <c r="B100" s="14" t="s">
        <v>441</v>
      </c>
      <c r="C100" s="14" t="s">
        <v>442</v>
      </c>
      <c r="D100" s="14" t="s">
        <v>993</v>
      </c>
      <c r="E100" s="14" t="s">
        <v>14</v>
      </c>
      <c r="F100" s="14" t="s">
        <v>237</v>
      </c>
      <c r="G100" s="18">
        <v>5</v>
      </c>
      <c r="H100" s="14" t="s">
        <v>456</v>
      </c>
      <c r="I100" s="14" t="s">
        <v>17</v>
      </c>
      <c r="J100" s="14" t="s">
        <v>18</v>
      </c>
      <c r="K100" s="15">
        <v>29100</v>
      </c>
      <c r="L100" s="14" t="s">
        <v>98</v>
      </c>
      <c r="M100" s="14" t="s">
        <v>994</v>
      </c>
      <c r="N100" s="17">
        <f>IF(G100="","",IF(F100="Full Marathon",G100/2,G100))</f>
        <v>2.5</v>
      </c>
    </row>
    <row r="101" spans="1:14" x14ac:dyDescent="0.15">
      <c r="A101" s="14" t="s">
        <v>130</v>
      </c>
      <c r="B101" s="14" t="s">
        <v>444</v>
      </c>
      <c r="C101" s="14" t="s">
        <v>445</v>
      </c>
      <c r="D101" s="14" t="s">
        <v>1008</v>
      </c>
      <c r="E101" s="14" t="s">
        <v>14</v>
      </c>
      <c r="F101" s="14" t="s">
        <v>15</v>
      </c>
      <c r="G101" s="18">
        <v>5</v>
      </c>
      <c r="H101" s="14" t="s">
        <v>201</v>
      </c>
      <c r="I101" s="14" t="s">
        <v>17</v>
      </c>
      <c r="J101" s="14" t="s">
        <v>18</v>
      </c>
      <c r="K101" s="15">
        <v>21492</v>
      </c>
      <c r="L101" s="14" t="s">
        <v>66</v>
      </c>
      <c r="M101" s="14" t="s">
        <v>499</v>
      </c>
      <c r="N101" s="17">
        <f>IF(G101="","",IF(F101="Full Marathon",G101/2,G101))</f>
        <v>5</v>
      </c>
    </row>
    <row r="102" spans="1:14" x14ac:dyDescent="0.15">
      <c r="A102" s="14" t="s">
        <v>121</v>
      </c>
      <c r="B102" s="14" t="s">
        <v>446</v>
      </c>
      <c r="C102" s="14" t="s">
        <v>447</v>
      </c>
      <c r="D102" s="14" t="s">
        <v>1009</v>
      </c>
      <c r="E102" s="14" t="s">
        <v>14</v>
      </c>
      <c r="F102" s="14" t="s">
        <v>15</v>
      </c>
      <c r="G102" s="18">
        <v>5</v>
      </c>
      <c r="H102" s="14" t="s">
        <v>100</v>
      </c>
      <c r="I102" s="14" t="s">
        <v>65</v>
      </c>
      <c r="J102" s="14" t="s">
        <v>18</v>
      </c>
      <c r="K102" s="15">
        <v>25821</v>
      </c>
      <c r="L102" s="14" t="s">
        <v>119</v>
      </c>
      <c r="M102" s="14" t="s">
        <v>502</v>
      </c>
      <c r="N102" s="17">
        <f>IF(G102="","",IF(F102="Full Marathon",G102/2,G102))</f>
        <v>5</v>
      </c>
    </row>
    <row r="103" spans="1:14" x14ac:dyDescent="0.15">
      <c r="A103" s="14" t="s">
        <v>74</v>
      </c>
      <c r="B103" s="14" t="s">
        <v>449</v>
      </c>
      <c r="C103" s="14" t="s">
        <v>450</v>
      </c>
      <c r="D103" s="14" t="s">
        <v>1030</v>
      </c>
      <c r="E103" s="14" t="s">
        <v>14</v>
      </c>
      <c r="F103" s="14" t="s">
        <v>15</v>
      </c>
      <c r="G103" s="18">
        <v>5</v>
      </c>
      <c r="H103" s="14" t="s">
        <v>113</v>
      </c>
      <c r="I103" s="14" t="s">
        <v>17</v>
      </c>
      <c r="J103" s="14" t="s">
        <v>18</v>
      </c>
      <c r="K103" s="15">
        <v>33673</v>
      </c>
      <c r="L103" s="14" t="s">
        <v>88</v>
      </c>
      <c r="M103" s="14" t="s">
        <v>562</v>
      </c>
      <c r="N103" s="17">
        <f>IF(G103="","",IF(F103="Full Marathon",G103/2,G103))</f>
        <v>5</v>
      </c>
    </row>
    <row r="104" spans="1:14" x14ac:dyDescent="0.15">
      <c r="A104" s="14" t="s">
        <v>133</v>
      </c>
      <c r="B104" s="14" t="s">
        <v>288</v>
      </c>
      <c r="C104" s="14" t="s">
        <v>451</v>
      </c>
      <c r="D104" s="14" t="s">
        <v>1061</v>
      </c>
      <c r="E104" s="14" t="s">
        <v>14</v>
      </c>
      <c r="F104" s="14" t="s">
        <v>15</v>
      </c>
      <c r="G104" s="18">
        <v>5</v>
      </c>
      <c r="H104" s="14" t="s">
        <v>679</v>
      </c>
      <c r="I104" s="14" t="s">
        <v>680</v>
      </c>
      <c r="J104" s="14" t="s">
        <v>18</v>
      </c>
      <c r="K104" s="15">
        <v>20047</v>
      </c>
      <c r="L104" s="14" t="s">
        <v>130</v>
      </c>
      <c r="M104" s="14" t="s">
        <v>681</v>
      </c>
    </row>
    <row r="105" spans="1:14" x14ac:dyDescent="0.15">
      <c r="A105" s="14" t="s">
        <v>81</v>
      </c>
      <c r="B105" s="14" t="s">
        <v>275</v>
      </c>
      <c r="C105" s="14" t="s">
        <v>455</v>
      </c>
      <c r="D105" s="14" t="s">
        <v>1082</v>
      </c>
      <c r="E105" s="14" t="s">
        <v>14</v>
      </c>
      <c r="F105" s="14" t="s">
        <v>15</v>
      </c>
      <c r="G105" s="18">
        <v>5</v>
      </c>
      <c r="H105" s="14" t="s">
        <v>771</v>
      </c>
      <c r="I105" s="14" t="s">
        <v>772</v>
      </c>
      <c r="J105" s="14" t="s">
        <v>18</v>
      </c>
      <c r="K105" s="15">
        <v>30613</v>
      </c>
      <c r="L105" s="14" t="s">
        <v>37</v>
      </c>
      <c r="M105" s="14" t="s">
        <v>773</v>
      </c>
    </row>
    <row r="106" spans="1:14" x14ac:dyDescent="0.15">
      <c r="A106" s="14" t="s">
        <v>136</v>
      </c>
      <c r="B106" s="14" t="s">
        <v>457</v>
      </c>
      <c r="C106" s="14" t="s">
        <v>458</v>
      </c>
      <c r="D106" s="14" t="s">
        <v>1109</v>
      </c>
      <c r="E106" s="14" t="s">
        <v>14</v>
      </c>
      <c r="F106" s="14" t="s">
        <v>15</v>
      </c>
      <c r="G106" s="18">
        <v>5</v>
      </c>
      <c r="H106" s="14" t="s">
        <v>39</v>
      </c>
      <c r="I106" s="14" t="s">
        <v>17</v>
      </c>
      <c r="J106" s="14" t="s">
        <v>27</v>
      </c>
      <c r="K106" s="15">
        <v>31100</v>
      </c>
      <c r="L106" s="14" t="s">
        <v>34</v>
      </c>
      <c r="M106" s="14" t="s">
        <v>838</v>
      </c>
    </row>
    <row r="107" spans="1:14" x14ac:dyDescent="0.15">
      <c r="A107" s="14" t="s">
        <v>137</v>
      </c>
      <c r="B107" s="14" t="s">
        <v>125</v>
      </c>
      <c r="C107" s="14" t="s">
        <v>460</v>
      </c>
      <c r="D107" s="14" t="s">
        <v>1131</v>
      </c>
      <c r="E107" s="14" t="s">
        <v>14</v>
      </c>
      <c r="F107" s="14" t="s">
        <v>15</v>
      </c>
      <c r="G107" s="18">
        <v>5</v>
      </c>
      <c r="H107" s="14" t="s">
        <v>883</v>
      </c>
      <c r="I107" s="14" t="s">
        <v>90</v>
      </c>
      <c r="J107" s="14" t="s">
        <v>27</v>
      </c>
      <c r="K107" s="15">
        <v>23959</v>
      </c>
      <c r="L107" s="14" t="s">
        <v>60</v>
      </c>
      <c r="M107" s="14" t="s">
        <v>884</v>
      </c>
      <c r="N107" s="17">
        <f>IF(G107="","",IF(F107="Full Marathon",G107/2,G107))</f>
        <v>5</v>
      </c>
    </row>
    <row r="108" spans="1:14" x14ac:dyDescent="0.15">
      <c r="A108" s="14" t="s">
        <v>55</v>
      </c>
      <c r="B108" s="14" t="s">
        <v>462</v>
      </c>
      <c r="C108" s="14" t="s">
        <v>463</v>
      </c>
      <c r="D108" s="14" t="s">
        <v>1137</v>
      </c>
      <c r="E108" s="14" t="s">
        <v>14</v>
      </c>
      <c r="F108" s="14" t="s">
        <v>15</v>
      </c>
      <c r="G108" s="18">
        <v>5</v>
      </c>
      <c r="H108" s="14" t="s">
        <v>16</v>
      </c>
      <c r="I108" s="14" t="s">
        <v>17</v>
      </c>
      <c r="J108" s="14" t="s">
        <v>27</v>
      </c>
      <c r="K108" s="15">
        <v>25730</v>
      </c>
      <c r="L108" s="14" t="s">
        <v>119</v>
      </c>
      <c r="M108" s="14" t="s">
        <v>896</v>
      </c>
    </row>
    <row r="109" spans="1:14" x14ac:dyDescent="0.15">
      <c r="A109" s="14" t="s">
        <v>144</v>
      </c>
      <c r="B109" s="14" t="s">
        <v>300</v>
      </c>
      <c r="C109" s="14" t="s">
        <v>301</v>
      </c>
      <c r="D109" s="14" t="s">
        <v>950</v>
      </c>
      <c r="E109" s="14" t="s">
        <v>14</v>
      </c>
      <c r="F109" s="14" t="s">
        <v>237</v>
      </c>
      <c r="G109" s="18">
        <v>6</v>
      </c>
      <c r="H109" s="14" t="s">
        <v>41</v>
      </c>
      <c r="I109" s="14" t="s">
        <v>17</v>
      </c>
      <c r="J109" s="14" t="s">
        <v>18</v>
      </c>
      <c r="K109" s="15">
        <v>30174</v>
      </c>
      <c r="L109" s="14" t="s">
        <v>77</v>
      </c>
      <c r="M109" s="14" t="s">
        <v>951</v>
      </c>
      <c r="N109" s="17">
        <f>IF(G109="","",IF(F109="Full Marathon",G109/2,G109))</f>
        <v>3</v>
      </c>
    </row>
    <row r="110" spans="1:14" x14ac:dyDescent="0.15">
      <c r="A110" s="14" t="s">
        <v>146</v>
      </c>
      <c r="B110" s="14" t="s">
        <v>464</v>
      </c>
      <c r="C110" s="14" t="s">
        <v>465</v>
      </c>
      <c r="D110" s="14" t="s">
        <v>962</v>
      </c>
      <c r="E110" s="14" t="s">
        <v>14</v>
      </c>
      <c r="F110" s="14" t="s">
        <v>237</v>
      </c>
      <c r="G110" s="18">
        <v>6</v>
      </c>
      <c r="H110" s="14" t="s">
        <v>177</v>
      </c>
      <c r="I110" s="14" t="s">
        <v>90</v>
      </c>
      <c r="J110" s="14" t="s">
        <v>27</v>
      </c>
      <c r="K110" s="15">
        <v>25058</v>
      </c>
      <c r="L110" s="14" t="s">
        <v>68</v>
      </c>
      <c r="M110" s="14" t="s">
        <v>963</v>
      </c>
      <c r="N110" s="17">
        <f>IF(G110="","",IF(F110="Full Marathon",G110/2,G110))</f>
        <v>3</v>
      </c>
    </row>
    <row r="111" spans="1:14" x14ac:dyDescent="0.15">
      <c r="A111" s="14" t="s">
        <v>149</v>
      </c>
      <c r="B111" s="14" t="s">
        <v>102</v>
      </c>
      <c r="C111" s="14" t="s">
        <v>268</v>
      </c>
      <c r="D111" s="14" t="s">
        <v>996</v>
      </c>
      <c r="E111" s="14" t="s">
        <v>14</v>
      </c>
      <c r="F111" s="14" t="s">
        <v>237</v>
      </c>
      <c r="G111" s="18">
        <v>6</v>
      </c>
      <c r="H111" s="14" t="s">
        <v>63</v>
      </c>
      <c r="I111" s="14" t="s">
        <v>17</v>
      </c>
      <c r="J111" s="14" t="s">
        <v>27</v>
      </c>
      <c r="K111" s="15">
        <v>33471</v>
      </c>
      <c r="L111" s="14" t="s">
        <v>57</v>
      </c>
      <c r="M111" s="14" t="s">
        <v>907</v>
      </c>
      <c r="N111" s="17">
        <f>IF(G111="","",IF(F111="Full Marathon",G111/2,G111))</f>
        <v>3</v>
      </c>
    </row>
    <row r="112" spans="1:14" x14ac:dyDescent="0.15">
      <c r="A112" s="14" t="s">
        <v>151</v>
      </c>
      <c r="B112" s="14" t="s">
        <v>469</v>
      </c>
      <c r="C112" s="14" t="s">
        <v>268</v>
      </c>
      <c r="D112" s="14" t="s">
        <v>1006</v>
      </c>
      <c r="E112" s="14" t="s">
        <v>14</v>
      </c>
      <c r="F112" s="14" t="s">
        <v>237</v>
      </c>
      <c r="G112" s="18">
        <v>6</v>
      </c>
      <c r="H112" s="14" t="s">
        <v>487</v>
      </c>
      <c r="I112" s="14" t="s">
        <v>106</v>
      </c>
      <c r="J112" s="14" t="s">
        <v>27</v>
      </c>
      <c r="K112" s="15">
        <v>28825</v>
      </c>
      <c r="L112" s="14" t="s">
        <v>98</v>
      </c>
      <c r="M112" s="14" t="s">
        <v>488</v>
      </c>
      <c r="N112" s="17">
        <f>IF(G112="","",IF(F112="Full Marathon",G112/2,G112))</f>
        <v>3</v>
      </c>
    </row>
    <row r="113" spans="1:14" x14ac:dyDescent="0.15">
      <c r="A113" s="14" t="s">
        <v>153</v>
      </c>
      <c r="B113" s="14" t="s">
        <v>470</v>
      </c>
      <c r="C113" s="14" t="s">
        <v>471</v>
      </c>
      <c r="D113" s="14" t="s">
        <v>1037</v>
      </c>
      <c r="E113" s="14" t="s">
        <v>14</v>
      </c>
      <c r="F113" s="14" t="s">
        <v>15</v>
      </c>
      <c r="G113" s="18">
        <v>6</v>
      </c>
      <c r="H113" s="14" t="s">
        <v>603</v>
      </c>
      <c r="I113" s="14" t="s">
        <v>90</v>
      </c>
      <c r="J113" s="14" t="s">
        <v>18</v>
      </c>
      <c r="K113" s="15">
        <v>22180</v>
      </c>
      <c r="L113" s="14" t="s">
        <v>126</v>
      </c>
      <c r="M113" s="14" t="s">
        <v>604</v>
      </c>
      <c r="N113" s="17">
        <f>IF(G113="","",IF(F113="Full Marathon",G113/2,G113))</f>
        <v>6</v>
      </c>
    </row>
    <row r="114" spans="1:14" x14ac:dyDescent="0.15">
      <c r="A114" s="14" t="s">
        <v>154</v>
      </c>
      <c r="B114" s="14" t="s">
        <v>367</v>
      </c>
      <c r="C114" s="14" t="s">
        <v>472</v>
      </c>
      <c r="D114" s="14" t="s">
        <v>1041</v>
      </c>
      <c r="E114" s="14" t="s">
        <v>14</v>
      </c>
      <c r="F114" s="14" t="s">
        <v>15</v>
      </c>
      <c r="G114" s="18">
        <v>6</v>
      </c>
      <c r="H114" s="14" t="s">
        <v>617</v>
      </c>
      <c r="I114" s="14" t="s">
        <v>21</v>
      </c>
      <c r="J114" s="14" t="s">
        <v>18</v>
      </c>
      <c r="K114" s="15">
        <v>29512</v>
      </c>
      <c r="L114" s="14" t="s">
        <v>51</v>
      </c>
      <c r="M114" s="14" t="s">
        <v>618</v>
      </c>
      <c r="N114" s="17">
        <f>IF(G114="","",IF(F114="Full Marathon",G114/2,G114))</f>
        <v>6</v>
      </c>
    </row>
    <row r="115" spans="1:14" x14ac:dyDescent="0.15">
      <c r="A115" s="14" t="s">
        <v>156</v>
      </c>
      <c r="B115" s="14" t="s">
        <v>473</v>
      </c>
      <c r="C115" s="14" t="s">
        <v>131</v>
      </c>
      <c r="D115" s="14" t="s">
        <v>1053</v>
      </c>
      <c r="E115" s="14" t="s">
        <v>14</v>
      </c>
      <c r="F115" s="14" t="s">
        <v>15</v>
      </c>
      <c r="G115" s="18">
        <v>6</v>
      </c>
      <c r="H115" s="14" t="s">
        <v>39</v>
      </c>
      <c r="I115" s="14" t="s">
        <v>17</v>
      </c>
      <c r="J115" s="14" t="s">
        <v>27</v>
      </c>
      <c r="K115" s="15">
        <v>32502</v>
      </c>
      <c r="L115" s="14" t="s">
        <v>92</v>
      </c>
      <c r="M115" s="14" t="s">
        <v>654</v>
      </c>
    </row>
    <row r="116" spans="1:14" x14ac:dyDescent="0.15">
      <c r="A116" s="14" t="s">
        <v>157</v>
      </c>
      <c r="B116" s="14" t="s">
        <v>474</v>
      </c>
      <c r="C116" s="14" t="s">
        <v>475</v>
      </c>
      <c r="D116" s="14" t="s">
        <v>1107</v>
      </c>
      <c r="E116" s="14" t="s">
        <v>14</v>
      </c>
      <c r="F116" s="14" t="s">
        <v>15</v>
      </c>
      <c r="G116" s="18">
        <v>6</v>
      </c>
      <c r="H116" s="14" t="s">
        <v>39</v>
      </c>
      <c r="I116" s="14" t="s">
        <v>17</v>
      </c>
      <c r="J116" s="14" t="s">
        <v>27</v>
      </c>
      <c r="K116" s="15">
        <v>30766</v>
      </c>
      <c r="L116" s="14" t="s">
        <v>37</v>
      </c>
      <c r="M116" s="14" t="s">
        <v>836</v>
      </c>
    </row>
    <row r="117" spans="1:14" x14ac:dyDescent="0.15">
      <c r="A117" s="14" t="s">
        <v>159</v>
      </c>
      <c r="B117" s="14" t="s">
        <v>150</v>
      </c>
      <c r="C117" s="14" t="s">
        <v>476</v>
      </c>
      <c r="D117" s="14" t="s">
        <v>1112</v>
      </c>
      <c r="E117" s="14" t="s">
        <v>14</v>
      </c>
      <c r="F117" s="14" t="s">
        <v>15</v>
      </c>
      <c r="G117" s="18">
        <v>6</v>
      </c>
      <c r="H117" s="14" t="s">
        <v>64</v>
      </c>
      <c r="I117" s="14" t="s">
        <v>65</v>
      </c>
      <c r="J117" s="14" t="s">
        <v>18</v>
      </c>
      <c r="K117" s="15">
        <v>26652</v>
      </c>
      <c r="L117" s="14" t="s">
        <v>115</v>
      </c>
      <c r="M117" s="14" t="s">
        <v>844</v>
      </c>
    </row>
    <row r="118" spans="1:14" x14ac:dyDescent="0.15">
      <c r="A118" s="14" t="s">
        <v>160</v>
      </c>
      <c r="B118" s="14" t="s">
        <v>114</v>
      </c>
      <c r="C118" s="14" t="s">
        <v>477</v>
      </c>
      <c r="D118" s="14" t="s">
        <v>1115</v>
      </c>
      <c r="E118" s="14" t="s">
        <v>14</v>
      </c>
      <c r="F118" s="14" t="s">
        <v>15</v>
      </c>
      <c r="G118" s="18">
        <v>6</v>
      </c>
      <c r="H118" s="14" t="s">
        <v>41</v>
      </c>
      <c r="I118" s="14" t="s">
        <v>17</v>
      </c>
      <c r="J118" s="14" t="s">
        <v>18</v>
      </c>
      <c r="K118" s="15">
        <v>34633</v>
      </c>
      <c r="L118" s="14" t="s">
        <v>79</v>
      </c>
      <c r="M118" s="14" t="s">
        <v>852</v>
      </c>
    </row>
    <row r="119" spans="1:14" x14ac:dyDescent="0.15">
      <c r="A119" s="14" t="s">
        <v>163</v>
      </c>
      <c r="B119" s="14" t="s">
        <v>479</v>
      </c>
      <c r="C119" s="14" t="s">
        <v>480</v>
      </c>
      <c r="D119" s="14" t="s">
        <v>1116</v>
      </c>
      <c r="E119" s="14" t="s">
        <v>14</v>
      </c>
      <c r="F119" s="14" t="s">
        <v>15</v>
      </c>
      <c r="G119" s="18">
        <v>6</v>
      </c>
      <c r="H119" s="14" t="s">
        <v>70</v>
      </c>
      <c r="I119" s="14" t="s">
        <v>97</v>
      </c>
      <c r="J119" s="14" t="s">
        <v>27</v>
      </c>
      <c r="K119" s="15">
        <v>20849</v>
      </c>
      <c r="L119" s="14" t="s">
        <v>128</v>
      </c>
      <c r="M119" s="14" t="s">
        <v>853</v>
      </c>
    </row>
    <row r="120" spans="1:14" x14ac:dyDescent="0.15">
      <c r="A120" s="14" t="s">
        <v>165</v>
      </c>
      <c r="B120" s="14" t="s">
        <v>402</v>
      </c>
      <c r="C120" s="14" t="s">
        <v>482</v>
      </c>
      <c r="D120" s="14" t="s">
        <v>1121</v>
      </c>
      <c r="E120" s="14" t="s">
        <v>14</v>
      </c>
      <c r="F120" s="14" t="s">
        <v>15</v>
      </c>
      <c r="G120" s="18">
        <v>6</v>
      </c>
      <c r="H120" s="14" t="s">
        <v>181</v>
      </c>
      <c r="I120" s="14" t="s">
        <v>90</v>
      </c>
      <c r="J120" s="14" t="s">
        <v>27</v>
      </c>
      <c r="K120" s="15">
        <v>25415</v>
      </c>
      <c r="L120" s="14" t="s">
        <v>53</v>
      </c>
      <c r="M120" s="14" t="s">
        <v>866</v>
      </c>
    </row>
    <row r="121" spans="1:14" x14ac:dyDescent="0.15">
      <c r="A121" s="14" t="s">
        <v>166</v>
      </c>
      <c r="B121" s="14" t="s">
        <v>380</v>
      </c>
      <c r="C121" s="14" t="s">
        <v>483</v>
      </c>
      <c r="D121" s="14" t="s">
        <v>1134</v>
      </c>
      <c r="E121" s="14" t="s">
        <v>14</v>
      </c>
      <c r="F121" s="14" t="s">
        <v>15</v>
      </c>
      <c r="G121" s="18">
        <v>6</v>
      </c>
      <c r="H121" s="14" t="s">
        <v>39</v>
      </c>
      <c r="I121" s="14" t="s">
        <v>17</v>
      </c>
      <c r="J121" s="14" t="s">
        <v>18</v>
      </c>
      <c r="K121" s="15">
        <v>18447</v>
      </c>
      <c r="L121" s="14" t="s">
        <v>81</v>
      </c>
      <c r="M121" s="14" t="s">
        <v>887</v>
      </c>
    </row>
    <row r="122" spans="1:14" x14ac:dyDescent="0.15">
      <c r="A122" s="14" t="s">
        <v>167</v>
      </c>
      <c r="B122" s="14" t="s">
        <v>486</v>
      </c>
      <c r="C122" s="14" t="s">
        <v>483</v>
      </c>
      <c r="D122" s="14" t="s">
        <v>954</v>
      </c>
      <c r="E122" s="14" t="s">
        <v>14</v>
      </c>
      <c r="F122" s="14" t="s">
        <v>237</v>
      </c>
      <c r="G122" s="18">
        <v>7</v>
      </c>
      <c r="H122" s="14" t="s">
        <v>372</v>
      </c>
      <c r="I122" s="14" t="s">
        <v>17</v>
      </c>
      <c r="J122" s="14" t="s">
        <v>27</v>
      </c>
      <c r="K122" s="15">
        <v>32823</v>
      </c>
      <c r="L122" s="14" t="s">
        <v>91</v>
      </c>
      <c r="M122" s="14" t="s">
        <v>955</v>
      </c>
      <c r="N122" s="17">
        <f>IF(G122="","",IF(F122="Full Marathon",G122/2,G122))</f>
        <v>3.5</v>
      </c>
    </row>
    <row r="123" spans="1:14" x14ac:dyDescent="0.15">
      <c r="A123" s="14" t="s">
        <v>169</v>
      </c>
      <c r="B123" s="14" t="s">
        <v>489</v>
      </c>
      <c r="C123" s="14" t="s">
        <v>490</v>
      </c>
      <c r="D123" s="14" t="s">
        <v>969</v>
      </c>
      <c r="E123" s="14" t="s">
        <v>14</v>
      </c>
      <c r="F123" s="14" t="s">
        <v>237</v>
      </c>
      <c r="G123" s="18">
        <v>7</v>
      </c>
      <c r="H123" s="14" t="s">
        <v>41</v>
      </c>
      <c r="I123" s="14" t="s">
        <v>17</v>
      </c>
      <c r="J123" s="14" t="s">
        <v>27</v>
      </c>
      <c r="K123" s="15">
        <v>30901</v>
      </c>
      <c r="L123" s="14" t="s">
        <v>37</v>
      </c>
      <c r="M123" s="14" t="s">
        <v>418</v>
      </c>
      <c r="N123" s="17">
        <f>IF(G123="","",IF(F123="Full Marathon",G123/2,G123))</f>
        <v>3.5</v>
      </c>
    </row>
    <row r="124" spans="1:14" x14ac:dyDescent="0.15">
      <c r="A124" s="14" t="s">
        <v>182</v>
      </c>
      <c r="B124" s="14" t="s">
        <v>498</v>
      </c>
      <c r="C124" s="14" t="s">
        <v>495</v>
      </c>
      <c r="D124" s="14" t="s">
        <v>980</v>
      </c>
      <c r="E124" s="14" t="s">
        <v>14</v>
      </c>
      <c r="F124" s="14" t="s">
        <v>237</v>
      </c>
      <c r="G124" s="18">
        <v>7</v>
      </c>
      <c r="H124" s="14" t="s">
        <v>39</v>
      </c>
      <c r="I124" s="14" t="s">
        <v>17</v>
      </c>
      <c r="J124" s="14" t="s">
        <v>18</v>
      </c>
      <c r="K124" s="15">
        <v>29153</v>
      </c>
      <c r="L124" s="14" t="s">
        <v>28</v>
      </c>
      <c r="M124" s="14" t="s">
        <v>981</v>
      </c>
      <c r="N124" s="17">
        <f>IF(G124="","",IF(F124="Full Marathon",G124/2,G124))</f>
        <v>3.5</v>
      </c>
    </row>
    <row r="125" spans="1:14" x14ac:dyDescent="0.15">
      <c r="A125" s="14" t="s">
        <v>183</v>
      </c>
      <c r="B125" s="14" t="s">
        <v>500</v>
      </c>
      <c r="C125" s="14" t="s">
        <v>501</v>
      </c>
      <c r="D125" s="14" t="s">
        <v>997</v>
      </c>
      <c r="E125" s="14" t="s">
        <v>14</v>
      </c>
      <c r="F125" s="14" t="s">
        <v>237</v>
      </c>
      <c r="G125" s="18">
        <v>7</v>
      </c>
      <c r="H125" s="14" t="s">
        <v>263</v>
      </c>
      <c r="I125" s="14" t="s">
        <v>238</v>
      </c>
      <c r="J125" s="14" t="s">
        <v>27</v>
      </c>
      <c r="K125" s="15">
        <v>27145</v>
      </c>
      <c r="L125" s="14" t="s">
        <v>45</v>
      </c>
      <c r="M125" s="14" t="s">
        <v>998</v>
      </c>
      <c r="N125" s="17">
        <f>IF(G125="","",IF(F125="Full Marathon",G125/2,G125))</f>
        <v>3.5</v>
      </c>
    </row>
    <row r="126" spans="1:14" x14ac:dyDescent="0.15">
      <c r="A126" s="14" t="s">
        <v>185</v>
      </c>
      <c r="B126" s="14" t="s">
        <v>503</v>
      </c>
      <c r="C126" s="14" t="s">
        <v>345</v>
      </c>
      <c r="D126" s="14" t="s">
        <v>1032</v>
      </c>
      <c r="E126" s="14" t="s">
        <v>14</v>
      </c>
      <c r="F126" s="14" t="s">
        <v>15</v>
      </c>
      <c r="G126" s="18">
        <v>7</v>
      </c>
      <c r="H126" s="14" t="s">
        <v>129</v>
      </c>
      <c r="I126" s="14" t="s">
        <v>17</v>
      </c>
      <c r="J126" s="14" t="s">
        <v>27</v>
      </c>
      <c r="K126" s="15">
        <v>31973</v>
      </c>
      <c r="L126" s="14" t="s">
        <v>85</v>
      </c>
      <c r="M126" s="14" t="s">
        <v>575</v>
      </c>
      <c r="N126" s="17">
        <f>IF(G126="","",IF(F126="Full Marathon",G126/2,G126))</f>
        <v>7</v>
      </c>
    </row>
    <row r="127" spans="1:14" x14ac:dyDescent="0.15">
      <c r="A127" s="14" t="s">
        <v>186</v>
      </c>
      <c r="B127" s="14" t="s">
        <v>505</v>
      </c>
      <c r="C127" s="14" t="s">
        <v>506</v>
      </c>
      <c r="D127" s="14" t="s">
        <v>1084</v>
      </c>
      <c r="E127" s="14" t="s">
        <v>14</v>
      </c>
      <c r="F127" s="14" t="s">
        <v>15</v>
      </c>
      <c r="G127" s="18">
        <v>7</v>
      </c>
      <c r="H127" s="14" t="s">
        <v>201</v>
      </c>
      <c r="I127" s="14" t="s">
        <v>17</v>
      </c>
      <c r="J127" s="14" t="s">
        <v>27</v>
      </c>
      <c r="K127" s="15">
        <v>21507</v>
      </c>
      <c r="L127" s="14" t="s">
        <v>66</v>
      </c>
      <c r="M127" s="14" t="s">
        <v>791</v>
      </c>
    </row>
    <row r="128" spans="1:14" x14ac:dyDescent="0.15">
      <c r="A128" s="14" t="s">
        <v>190</v>
      </c>
      <c r="B128" s="14" t="s">
        <v>510</v>
      </c>
      <c r="C128" s="14" t="s">
        <v>511</v>
      </c>
      <c r="D128" s="14" t="s">
        <v>1096</v>
      </c>
      <c r="E128" s="14" t="s">
        <v>14</v>
      </c>
      <c r="F128" s="14" t="s">
        <v>15</v>
      </c>
      <c r="G128" s="18">
        <v>7</v>
      </c>
      <c r="H128" s="14" t="s">
        <v>39</v>
      </c>
      <c r="I128" s="14" t="s">
        <v>17</v>
      </c>
      <c r="J128" s="14" t="s">
        <v>27</v>
      </c>
      <c r="K128" s="15">
        <v>24768</v>
      </c>
      <c r="L128" s="14" t="s">
        <v>68</v>
      </c>
      <c r="M128" s="14" t="s">
        <v>823</v>
      </c>
    </row>
    <row r="129" spans="1:14" x14ac:dyDescent="0.15">
      <c r="A129" s="14" t="s">
        <v>193</v>
      </c>
      <c r="B129" s="14" t="s">
        <v>512</v>
      </c>
      <c r="C129" s="14" t="s">
        <v>135</v>
      </c>
      <c r="D129" s="14" t="s">
        <v>1101</v>
      </c>
      <c r="E129" s="14" t="s">
        <v>14</v>
      </c>
      <c r="F129" s="14" t="s">
        <v>15</v>
      </c>
      <c r="G129" s="18">
        <v>7</v>
      </c>
      <c r="H129" s="14" t="s">
        <v>410</v>
      </c>
      <c r="I129" s="14" t="s">
        <v>47</v>
      </c>
      <c r="J129" s="14" t="s">
        <v>18</v>
      </c>
      <c r="K129" s="15">
        <v>19441</v>
      </c>
      <c r="L129" s="14" t="s">
        <v>74</v>
      </c>
      <c r="M129" s="14" t="s">
        <v>1102</v>
      </c>
    </row>
    <row r="130" spans="1:14" x14ac:dyDescent="0.15">
      <c r="A130" s="14" t="s">
        <v>194</v>
      </c>
      <c r="B130" s="14" t="s">
        <v>513</v>
      </c>
      <c r="C130" s="14" t="s">
        <v>135</v>
      </c>
      <c r="D130" s="14" t="s">
        <v>1105</v>
      </c>
      <c r="E130" s="14" t="s">
        <v>14</v>
      </c>
      <c r="F130" s="14" t="s">
        <v>15</v>
      </c>
      <c r="G130" s="18">
        <v>7</v>
      </c>
      <c r="H130" s="14" t="s">
        <v>832</v>
      </c>
      <c r="I130" s="14" t="s">
        <v>833</v>
      </c>
      <c r="J130" s="14" t="s">
        <v>27</v>
      </c>
      <c r="K130" s="15">
        <v>29198</v>
      </c>
      <c r="L130" s="14" t="s">
        <v>28</v>
      </c>
      <c r="M130" s="14" t="s">
        <v>834</v>
      </c>
    </row>
    <row r="131" spans="1:14" x14ac:dyDescent="0.15">
      <c r="A131" s="14" t="s">
        <v>196</v>
      </c>
      <c r="B131" s="14" t="s">
        <v>515</v>
      </c>
      <c r="C131" s="14" t="s">
        <v>516</v>
      </c>
      <c r="D131" s="14" t="s">
        <v>1106</v>
      </c>
      <c r="E131" s="14" t="s">
        <v>14</v>
      </c>
      <c r="F131" s="14" t="s">
        <v>15</v>
      </c>
      <c r="G131" s="18">
        <v>7</v>
      </c>
      <c r="H131" s="14" t="s">
        <v>100</v>
      </c>
      <c r="I131" s="14" t="s">
        <v>65</v>
      </c>
      <c r="J131" s="14" t="s">
        <v>18</v>
      </c>
      <c r="K131" s="15">
        <v>26538</v>
      </c>
      <c r="L131" s="14" t="s">
        <v>116</v>
      </c>
      <c r="M131" s="14" t="s">
        <v>835</v>
      </c>
    </row>
    <row r="132" spans="1:14" x14ac:dyDescent="0.15">
      <c r="A132" s="14" t="s">
        <v>198</v>
      </c>
      <c r="B132" s="14" t="s">
        <v>518</v>
      </c>
      <c r="C132" s="14" t="s">
        <v>516</v>
      </c>
      <c r="D132" s="14" t="s">
        <v>1113</v>
      </c>
      <c r="E132" s="14" t="s">
        <v>14</v>
      </c>
      <c r="F132" s="14" t="s">
        <v>15</v>
      </c>
      <c r="G132" s="18">
        <v>7</v>
      </c>
      <c r="H132" s="14" t="s">
        <v>181</v>
      </c>
      <c r="I132" s="14" t="s">
        <v>90</v>
      </c>
      <c r="J132" s="14" t="s">
        <v>18</v>
      </c>
      <c r="K132" s="15">
        <v>30943</v>
      </c>
      <c r="L132" s="14" t="s">
        <v>37</v>
      </c>
      <c r="M132" s="14" t="s">
        <v>845</v>
      </c>
    </row>
    <row r="133" spans="1:14" x14ac:dyDescent="0.15">
      <c r="A133" s="14" t="s">
        <v>202</v>
      </c>
      <c r="B133" s="14" t="s">
        <v>520</v>
      </c>
      <c r="C133" s="14" t="s">
        <v>521</v>
      </c>
      <c r="D133" s="14" t="s">
        <v>200</v>
      </c>
      <c r="E133" s="14" t="s">
        <v>14</v>
      </c>
      <c r="F133" s="14" t="s">
        <v>15</v>
      </c>
      <c r="G133" s="18">
        <v>7</v>
      </c>
      <c r="H133" s="14" t="s">
        <v>201</v>
      </c>
      <c r="I133" s="14" t="s">
        <v>17</v>
      </c>
      <c r="J133" s="14" t="s">
        <v>18</v>
      </c>
      <c r="K133" s="15">
        <v>23421</v>
      </c>
      <c r="L133" s="14" t="s">
        <v>48</v>
      </c>
      <c r="M133" s="14" t="s">
        <v>911</v>
      </c>
      <c r="N133" s="17">
        <f>IF(G133="","",IF(F133="Full Marathon",G133/2,G133))</f>
        <v>7</v>
      </c>
    </row>
    <row r="134" spans="1:14" x14ac:dyDescent="0.15">
      <c r="A134" s="14" t="s">
        <v>203</v>
      </c>
      <c r="B134" s="14" t="s">
        <v>155</v>
      </c>
      <c r="C134" s="14" t="s">
        <v>523</v>
      </c>
      <c r="D134" s="14" t="s">
        <v>1124</v>
      </c>
      <c r="E134" s="14" t="s">
        <v>14</v>
      </c>
      <c r="F134" s="14" t="s">
        <v>15</v>
      </c>
      <c r="G134" s="18">
        <v>7</v>
      </c>
      <c r="H134" s="14" t="s">
        <v>456</v>
      </c>
      <c r="I134" s="14" t="s">
        <v>17</v>
      </c>
      <c r="J134" s="14" t="s">
        <v>18</v>
      </c>
      <c r="K134" s="15">
        <v>34487</v>
      </c>
      <c r="L134" s="14" t="s">
        <v>82</v>
      </c>
      <c r="M134" s="14" t="s">
        <v>870</v>
      </c>
      <c r="N134" s="17">
        <f>IF(G134="","",IF(F134="Full Marathon",G134/2,G134))</f>
        <v>7</v>
      </c>
    </row>
    <row r="135" spans="1:14" x14ac:dyDescent="0.15">
      <c r="A135" s="14" t="s">
        <v>209</v>
      </c>
      <c r="B135" s="14" t="s">
        <v>528</v>
      </c>
      <c r="C135" s="14" t="s">
        <v>529</v>
      </c>
      <c r="D135" s="14" t="s">
        <v>956</v>
      </c>
      <c r="E135" s="14" t="s">
        <v>14</v>
      </c>
      <c r="F135" s="14" t="s">
        <v>237</v>
      </c>
      <c r="G135" s="18">
        <v>8</v>
      </c>
      <c r="H135" s="14" t="s">
        <v>41</v>
      </c>
      <c r="I135" s="14" t="s">
        <v>17</v>
      </c>
      <c r="J135" s="14" t="s">
        <v>18</v>
      </c>
      <c r="K135" s="15">
        <v>28640</v>
      </c>
      <c r="L135" s="14" t="s">
        <v>108</v>
      </c>
      <c r="M135" s="14" t="s">
        <v>957</v>
      </c>
      <c r="N135" s="17">
        <f>IF(G135="","",IF(F135="Full Marathon",G135/2,G135))</f>
        <v>4</v>
      </c>
    </row>
    <row r="136" spans="1:14" x14ac:dyDescent="0.15">
      <c r="A136" s="14" t="s">
        <v>210</v>
      </c>
      <c r="B136" s="14" t="s">
        <v>282</v>
      </c>
      <c r="C136" s="14" t="s">
        <v>529</v>
      </c>
      <c r="D136" s="14" t="s">
        <v>973</v>
      </c>
      <c r="E136" s="14" t="s">
        <v>14</v>
      </c>
      <c r="F136" s="14" t="s">
        <v>237</v>
      </c>
      <c r="G136" s="18">
        <v>8</v>
      </c>
      <c r="H136" s="14" t="s">
        <v>39</v>
      </c>
      <c r="I136" s="14" t="s">
        <v>17</v>
      </c>
      <c r="J136" s="14" t="s">
        <v>27</v>
      </c>
      <c r="K136" s="15">
        <v>29180</v>
      </c>
      <c r="L136" s="14" t="s">
        <v>28</v>
      </c>
      <c r="M136" s="14" t="s">
        <v>431</v>
      </c>
      <c r="N136" s="17">
        <f>IF(G136="","",IF(F136="Full Marathon",G136/2,G136))</f>
        <v>4</v>
      </c>
    </row>
    <row r="137" spans="1:14" x14ac:dyDescent="0.15">
      <c r="A137" s="14" t="s">
        <v>212</v>
      </c>
      <c r="B137" s="14" t="s">
        <v>530</v>
      </c>
      <c r="C137" s="14" t="s">
        <v>531</v>
      </c>
      <c r="D137" s="14" t="s">
        <v>1071</v>
      </c>
      <c r="E137" s="14" t="s">
        <v>14</v>
      </c>
      <c r="F137" s="14" t="s">
        <v>15</v>
      </c>
      <c r="G137" s="18">
        <v>8</v>
      </c>
      <c r="H137" s="14" t="s">
        <v>16</v>
      </c>
      <c r="I137" s="14" t="s">
        <v>17</v>
      </c>
      <c r="J137" s="14" t="s">
        <v>27</v>
      </c>
      <c r="K137" s="15">
        <v>35143</v>
      </c>
      <c r="L137" s="14" t="s">
        <v>78</v>
      </c>
      <c r="M137" s="14" t="s">
        <v>714</v>
      </c>
    </row>
    <row r="138" spans="1:14" x14ac:dyDescent="0.15">
      <c r="A138" s="14" t="s">
        <v>213</v>
      </c>
      <c r="B138" s="14" t="s">
        <v>535</v>
      </c>
      <c r="C138" s="14" t="s">
        <v>536</v>
      </c>
      <c r="D138" s="14" t="s">
        <v>1073</v>
      </c>
      <c r="E138" s="14" t="s">
        <v>14</v>
      </c>
      <c r="F138" s="14" t="s">
        <v>15</v>
      </c>
      <c r="G138" s="18">
        <v>8</v>
      </c>
      <c r="H138" s="14" t="s">
        <v>162</v>
      </c>
      <c r="I138" s="14" t="s">
        <v>17</v>
      </c>
      <c r="J138" s="14" t="s">
        <v>18</v>
      </c>
      <c r="K138" s="15">
        <v>21269</v>
      </c>
      <c r="L138" s="14" t="s">
        <v>127</v>
      </c>
      <c r="M138" s="14" t="s">
        <v>1074</v>
      </c>
    </row>
    <row r="139" spans="1:14" x14ac:dyDescent="0.15">
      <c r="A139" s="14" t="s">
        <v>214</v>
      </c>
      <c r="B139" s="14" t="s">
        <v>538</v>
      </c>
      <c r="C139" s="14" t="s">
        <v>539</v>
      </c>
      <c r="D139" s="14" t="s">
        <v>1083</v>
      </c>
      <c r="E139" s="14" t="s">
        <v>14</v>
      </c>
      <c r="F139" s="14" t="s">
        <v>15</v>
      </c>
      <c r="G139" s="18">
        <v>8</v>
      </c>
      <c r="H139" s="14" t="s">
        <v>16</v>
      </c>
      <c r="I139" s="14" t="s">
        <v>17</v>
      </c>
      <c r="J139" s="14" t="s">
        <v>27</v>
      </c>
      <c r="K139" s="15">
        <v>24669</v>
      </c>
      <c r="L139" s="14" t="s">
        <v>72</v>
      </c>
      <c r="M139" s="14" t="s">
        <v>777</v>
      </c>
    </row>
    <row r="140" spans="1:14" x14ac:dyDescent="0.15">
      <c r="A140" s="14" t="s">
        <v>215</v>
      </c>
      <c r="B140" s="14" t="s">
        <v>89</v>
      </c>
      <c r="C140" s="14" t="s">
        <v>541</v>
      </c>
      <c r="D140" s="14" t="s">
        <v>1085</v>
      </c>
      <c r="E140" s="14" t="s">
        <v>14</v>
      </c>
      <c r="F140" s="14" t="s">
        <v>15</v>
      </c>
      <c r="G140" s="18">
        <v>8</v>
      </c>
      <c r="H140" s="14" t="s">
        <v>16</v>
      </c>
      <c r="I140" s="14" t="s">
        <v>17</v>
      </c>
      <c r="J140" s="14" t="s">
        <v>27</v>
      </c>
      <c r="K140" s="15">
        <v>30968</v>
      </c>
      <c r="L140" s="14" t="s">
        <v>34</v>
      </c>
      <c r="M140" s="14" t="s">
        <v>795</v>
      </c>
    </row>
    <row r="141" spans="1:14" x14ac:dyDescent="0.15">
      <c r="A141" s="14" t="s">
        <v>216</v>
      </c>
      <c r="B141" s="14" t="s">
        <v>395</v>
      </c>
      <c r="C141" s="14" t="s">
        <v>543</v>
      </c>
      <c r="D141" s="14" t="s">
        <v>1117</v>
      </c>
      <c r="E141" s="14" t="s">
        <v>14</v>
      </c>
      <c r="F141" s="14" t="s">
        <v>15</v>
      </c>
      <c r="G141" s="18">
        <v>8</v>
      </c>
      <c r="H141" s="14" t="s">
        <v>36</v>
      </c>
      <c r="I141" s="14" t="s">
        <v>17</v>
      </c>
      <c r="J141" s="14" t="s">
        <v>18</v>
      </c>
      <c r="K141" s="15">
        <v>31140</v>
      </c>
      <c r="L141" s="14" t="s">
        <v>34</v>
      </c>
      <c r="M141" s="14" t="s">
        <v>862</v>
      </c>
      <c r="N141" s="17">
        <f>IF(G141="","",IF(F141="Full Marathon",G141/2,G141))</f>
        <v>8</v>
      </c>
    </row>
    <row r="142" spans="1:14" x14ac:dyDescent="0.15">
      <c r="A142" s="14" t="s">
        <v>218</v>
      </c>
      <c r="B142" s="14" t="s">
        <v>546</v>
      </c>
      <c r="C142" s="14" t="s">
        <v>543</v>
      </c>
      <c r="D142" s="14" t="s">
        <v>1133</v>
      </c>
      <c r="E142" s="14" t="s">
        <v>14</v>
      </c>
      <c r="F142" s="14" t="s">
        <v>15</v>
      </c>
      <c r="G142" s="18">
        <v>8</v>
      </c>
      <c r="H142" s="14" t="s">
        <v>702</v>
      </c>
      <c r="I142" s="14" t="s">
        <v>17</v>
      </c>
      <c r="J142" s="14" t="s">
        <v>18</v>
      </c>
      <c r="K142" s="15">
        <v>25346</v>
      </c>
      <c r="L142" s="14" t="s">
        <v>53</v>
      </c>
      <c r="M142" s="14" t="s">
        <v>886</v>
      </c>
      <c r="N142" s="17">
        <f>IF(G142="","",IF(F142="Full Marathon",G142/2,G142))</f>
        <v>8</v>
      </c>
    </row>
    <row r="143" spans="1:14" x14ac:dyDescent="0.15">
      <c r="A143" s="14" t="s">
        <v>219</v>
      </c>
      <c r="B143" s="14" t="s">
        <v>548</v>
      </c>
      <c r="C143" s="14" t="s">
        <v>549</v>
      </c>
      <c r="D143" s="14" t="s">
        <v>1136</v>
      </c>
      <c r="E143" s="14" t="s">
        <v>14</v>
      </c>
      <c r="F143" s="14" t="s">
        <v>15</v>
      </c>
      <c r="G143" s="18">
        <v>8</v>
      </c>
      <c r="H143" s="14" t="s">
        <v>41</v>
      </c>
      <c r="I143" s="14" t="s">
        <v>17</v>
      </c>
      <c r="J143" s="14" t="s">
        <v>18</v>
      </c>
      <c r="K143" s="15">
        <v>33913</v>
      </c>
      <c r="L143" s="14" t="s">
        <v>86</v>
      </c>
      <c r="M143" s="14" t="s">
        <v>895</v>
      </c>
    </row>
    <row r="144" spans="1:14" x14ac:dyDescent="0.15">
      <c r="A144" s="14" t="s">
        <v>227</v>
      </c>
      <c r="B144" s="14" t="s">
        <v>560</v>
      </c>
      <c r="C144" s="14" t="s">
        <v>561</v>
      </c>
      <c r="D144" s="14" t="s">
        <v>968</v>
      </c>
      <c r="E144" s="14" t="s">
        <v>14</v>
      </c>
      <c r="F144" s="14" t="s">
        <v>237</v>
      </c>
      <c r="G144" s="18">
        <v>9</v>
      </c>
      <c r="H144" s="14" t="s">
        <v>41</v>
      </c>
      <c r="I144" s="14" t="s">
        <v>17</v>
      </c>
      <c r="J144" s="14" t="s">
        <v>27</v>
      </c>
      <c r="K144" s="15">
        <v>28217</v>
      </c>
      <c r="L144" s="14" t="s">
        <v>103</v>
      </c>
      <c r="M144" s="14" t="s">
        <v>416</v>
      </c>
      <c r="N144" s="17">
        <f>IF(G144="","",IF(F144="Full Marathon",G144/2,G144))</f>
        <v>4.5</v>
      </c>
    </row>
    <row r="145" spans="1:14" x14ac:dyDescent="0.15">
      <c r="A145" s="14" t="s">
        <v>229</v>
      </c>
      <c r="B145" s="14" t="s">
        <v>563</v>
      </c>
      <c r="C145" s="14" t="s">
        <v>564</v>
      </c>
      <c r="D145" s="14" t="s">
        <v>1022</v>
      </c>
      <c r="E145" s="14" t="s">
        <v>14</v>
      </c>
      <c r="F145" s="14" t="s">
        <v>15</v>
      </c>
      <c r="G145" s="18">
        <v>9</v>
      </c>
      <c r="H145" s="14" t="s">
        <v>41</v>
      </c>
      <c r="I145" s="14" t="s">
        <v>17</v>
      </c>
      <c r="J145" s="14" t="s">
        <v>27</v>
      </c>
      <c r="K145" s="15">
        <v>31188</v>
      </c>
      <c r="L145" s="14" t="s">
        <v>34</v>
      </c>
      <c r="M145" s="14" t="s">
        <v>540</v>
      </c>
      <c r="N145" s="17">
        <f>IF(G145="","",IF(F145="Full Marathon",G145/2,G145))</f>
        <v>9</v>
      </c>
    </row>
    <row r="146" spans="1:14" x14ac:dyDescent="0.15">
      <c r="A146" s="14" t="s">
        <v>230</v>
      </c>
      <c r="B146" s="14" t="s">
        <v>222</v>
      </c>
      <c r="C146" s="14" t="s">
        <v>223</v>
      </c>
      <c r="D146" s="14" t="s">
        <v>1051</v>
      </c>
      <c r="E146" s="14" t="s">
        <v>14</v>
      </c>
      <c r="F146" s="14" t="s">
        <v>15</v>
      </c>
      <c r="G146" s="18">
        <v>9</v>
      </c>
      <c r="H146" s="14" t="s">
        <v>16</v>
      </c>
      <c r="I146" s="14" t="s">
        <v>17</v>
      </c>
      <c r="J146" s="14" t="s">
        <v>27</v>
      </c>
      <c r="K146" s="15">
        <v>26549</v>
      </c>
      <c r="L146" s="14" t="s">
        <v>116</v>
      </c>
      <c r="M146" s="14" t="s">
        <v>649</v>
      </c>
      <c r="N146" s="17">
        <f>IF(G146="","",IF(F146="Full Marathon",G146/2,G146))</f>
        <v>9</v>
      </c>
    </row>
    <row r="147" spans="1:14" x14ac:dyDescent="0.15">
      <c r="A147" s="14" t="s">
        <v>232</v>
      </c>
      <c r="B147" s="14" t="s">
        <v>567</v>
      </c>
      <c r="C147" s="14" t="s">
        <v>568</v>
      </c>
      <c r="D147" s="14" t="s">
        <v>1123</v>
      </c>
      <c r="E147" s="14" t="s">
        <v>14</v>
      </c>
      <c r="F147" s="14" t="s">
        <v>15</v>
      </c>
      <c r="G147" s="18">
        <v>9</v>
      </c>
      <c r="H147" s="14" t="s">
        <v>41</v>
      </c>
      <c r="I147" s="14" t="s">
        <v>17</v>
      </c>
      <c r="J147" s="14" t="s">
        <v>18</v>
      </c>
      <c r="K147" s="15">
        <v>35051</v>
      </c>
      <c r="L147" s="14" t="s">
        <v>78</v>
      </c>
      <c r="M147" s="14" t="s">
        <v>869</v>
      </c>
      <c r="N147" s="17">
        <f>IF(G147="","",IF(F147="Full Marathon",G147/2,G147))</f>
        <v>9</v>
      </c>
    </row>
    <row r="148" spans="1:14" x14ac:dyDescent="0.15">
      <c r="A148" s="14" t="s">
        <v>235</v>
      </c>
      <c r="B148" s="14" t="s">
        <v>573</v>
      </c>
      <c r="C148" s="14" t="s">
        <v>574</v>
      </c>
      <c r="D148" s="14" t="s">
        <v>1130</v>
      </c>
      <c r="E148" s="14" t="s">
        <v>14</v>
      </c>
      <c r="F148" s="14" t="s">
        <v>15</v>
      </c>
      <c r="G148" s="18">
        <v>9</v>
      </c>
      <c r="H148" s="14" t="s">
        <v>877</v>
      </c>
      <c r="I148" s="14" t="s">
        <v>90</v>
      </c>
      <c r="J148" s="14" t="s">
        <v>18</v>
      </c>
      <c r="K148" s="15">
        <v>26288</v>
      </c>
      <c r="L148" s="14" t="s">
        <v>116</v>
      </c>
      <c r="M148" s="14" t="s">
        <v>878</v>
      </c>
      <c r="N148" s="17">
        <f>IF(G148="","",IF(F148="Full Marathon",G148/2,G148))</f>
        <v>9</v>
      </c>
    </row>
    <row r="149" spans="1:14" x14ac:dyDescent="0.15">
      <c r="A149" s="14" t="s">
        <v>241</v>
      </c>
      <c r="B149" s="14" t="s">
        <v>584</v>
      </c>
      <c r="C149" s="14" t="s">
        <v>585</v>
      </c>
      <c r="D149" s="14" t="s">
        <v>952</v>
      </c>
      <c r="E149" s="14" t="s">
        <v>14</v>
      </c>
      <c r="F149" s="14" t="s">
        <v>237</v>
      </c>
      <c r="G149" s="18">
        <v>10</v>
      </c>
      <c r="H149" s="14" t="s">
        <v>41</v>
      </c>
      <c r="I149" s="14" t="s">
        <v>17</v>
      </c>
      <c r="J149" s="14" t="s">
        <v>27</v>
      </c>
      <c r="K149" s="15">
        <v>29107</v>
      </c>
      <c r="L149" s="14" t="s">
        <v>98</v>
      </c>
      <c r="M149" s="14" t="s">
        <v>953</v>
      </c>
      <c r="N149" s="17">
        <f>IF(G149="","",IF(F149="Full Marathon",G149/2,G149))</f>
        <v>5</v>
      </c>
    </row>
    <row r="150" spans="1:14" x14ac:dyDescent="0.15">
      <c r="A150" s="14" t="s">
        <v>242</v>
      </c>
      <c r="B150" s="14" t="s">
        <v>586</v>
      </c>
      <c r="C150" s="14" t="s">
        <v>587</v>
      </c>
      <c r="D150" s="14" t="s">
        <v>1013</v>
      </c>
      <c r="E150" s="14" t="s">
        <v>14</v>
      </c>
      <c r="F150" s="14" t="s">
        <v>15</v>
      </c>
      <c r="G150" s="18">
        <v>10</v>
      </c>
      <c r="H150" s="14" t="s">
        <v>39</v>
      </c>
      <c r="I150" s="14" t="s">
        <v>17</v>
      </c>
      <c r="J150" s="14" t="s">
        <v>27</v>
      </c>
      <c r="K150" s="15">
        <v>33646</v>
      </c>
      <c r="L150" s="14" t="s">
        <v>88</v>
      </c>
      <c r="M150" s="14" t="s">
        <v>517</v>
      </c>
      <c r="N150" s="17">
        <f>IF(G150="","",IF(F150="Full Marathon",G150/2,G150))</f>
        <v>10</v>
      </c>
    </row>
    <row r="151" spans="1:14" x14ac:dyDescent="0.15">
      <c r="A151" s="14" t="s">
        <v>243</v>
      </c>
      <c r="B151" s="14" t="s">
        <v>62</v>
      </c>
      <c r="C151" s="14" t="s">
        <v>591</v>
      </c>
      <c r="D151" s="14" t="s">
        <v>1017</v>
      </c>
      <c r="E151" s="14" t="s">
        <v>14</v>
      </c>
      <c r="F151" s="14" t="s">
        <v>15</v>
      </c>
      <c r="G151" s="18">
        <v>10</v>
      </c>
      <c r="H151" s="14" t="s">
        <v>526</v>
      </c>
      <c r="I151" s="14" t="s">
        <v>17</v>
      </c>
      <c r="J151" s="14" t="s">
        <v>27</v>
      </c>
      <c r="K151" s="15">
        <v>29262</v>
      </c>
      <c r="L151" s="14" t="s">
        <v>28</v>
      </c>
      <c r="M151" s="14" t="s">
        <v>527</v>
      </c>
      <c r="N151" s="17">
        <f>IF(G151="","",IF(F151="Full Marathon",G151/2,G151))</f>
        <v>10</v>
      </c>
    </row>
    <row r="152" spans="1:14" x14ac:dyDescent="0.15">
      <c r="A152" s="14" t="s">
        <v>246</v>
      </c>
      <c r="B152" s="14" t="s">
        <v>597</v>
      </c>
      <c r="C152" s="14" t="s">
        <v>598</v>
      </c>
      <c r="D152" s="14" t="s">
        <v>1094</v>
      </c>
      <c r="E152" s="14" t="s">
        <v>14</v>
      </c>
      <c r="F152" s="14" t="s">
        <v>15</v>
      </c>
      <c r="G152" s="18">
        <v>10</v>
      </c>
      <c r="H152" s="14" t="s">
        <v>814</v>
      </c>
      <c r="I152" s="14" t="s">
        <v>533</v>
      </c>
      <c r="J152" s="14" t="s">
        <v>18</v>
      </c>
      <c r="K152" s="15">
        <v>27825</v>
      </c>
      <c r="L152" s="14" t="s">
        <v>111</v>
      </c>
      <c r="M152" s="14" t="s">
        <v>815</v>
      </c>
    </row>
    <row r="153" spans="1:14" x14ac:dyDescent="0.15">
      <c r="A153" s="14" t="s">
        <v>247</v>
      </c>
      <c r="B153" s="14" t="s">
        <v>599</v>
      </c>
      <c r="C153" s="14" t="s">
        <v>600</v>
      </c>
      <c r="D153" s="14" t="s">
        <v>1095</v>
      </c>
      <c r="E153" s="14" t="s">
        <v>14</v>
      </c>
      <c r="F153" s="14" t="s">
        <v>15</v>
      </c>
      <c r="G153" s="18">
        <v>10</v>
      </c>
      <c r="H153" s="14" t="s">
        <v>41</v>
      </c>
      <c r="I153" s="14" t="s">
        <v>17</v>
      </c>
      <c r="J153" s="14" t="s">
        <v>27</v>
      </c>
      <c r="K153" s="15">
        <v>25093</v>
      </c>
      <c r="L153" s="14" t="s">
        <v>68</v>
      </c>
      <c r="M153" s="14" t="s">
        <v>819</v>
      </c>
    </row>
    <row r="154" spans="1:14" x14ac:dyDescent="0.15">
      <c r="A154" s="14" t="s">
        <v>251</v>
      </c>
      <c r="B154" s="14" t="s">
        <v>601</v>
      </c>
      <c r="C154" s="14" t="s">
        <v>602</v>
      </c>
      <c r="D154" s="14" t="s">
        <v>1140</v>
      </c>
      <c r="E154" s="14" t="s">
        <v>14</v>
      </c>
      <c r="F154" s="14" t="s">
        <v>15</v>
      </c>
      <c r="G154" s="18">
        <v>10</v>
      </c>
      <c r="H154" s="14" t="s">
        <v>113</v>
      </c>
      <c r="I154" s="14" t="s">
        <v>17</v>
      </c>
      <c r="J154" s="14" t="s">
        <v>18</v>
      </c>
      <c r="K154" s="15">
        <v>29759</v>
      </c>
      <c r="L154" s="14" t="s">
        <v>51</v>
      </c>
      <c r="M154" s="14" t="s">
        <v>899</v>
      </c>
      <c r="N154" s="17">
        <f>IF(G154="","",IF(F154="Full Marathon",G154/2,G154))</f>
        <v>10</v>
      </c>
    </row>
    <row r="155" spans="1:14" x14ac:dyDescent="0.15">
      <c r="A155" s="14" t="s">
        <v>253</v>
      </c>
      <c r="B155" s="14" t="s">
        <v>226</v>
      </c>
      <c r="C155" s="14" t="s">
        <v>84</v>
      </c>
      <c r="D155" s="14" t="s">
        <v>999</v>
      </c>
      <c r="E155" s="14" t="s">
        <v>14</v>
      </c>
      <c r="F155" s="14" t="s">
        <v>237</v>
      </c>
      <c r="G155" s="18">
        <v>11</v>
      </c>
      <c r="H155" s="14" t="s">
        <v>41</v>
      </c>
      <c r="I155" s="14" t="s">
        <v>17</v>
      </c>
      <c r="J155" s="14" t="s">
        <v>27</v>
      </c>
      <c r="K155" s="15">
        <v>31816</v>
      </c>
      <c r="L155" s="14" t="s">
        <v>85</v>
      </c>
      <c r="M155" s="14" t="s">
        <v>1000</v>
      </c>
      <c r="N155" s="17">
        <f>IF(G155="","",IF(F155="Full Marathon",G155/2,G155))</f>
        <v>5.5</v>
      </c>
    </row>
    <row r="156" spans="1:14" x14ac:dyDescent="0.15">
      <c r="A156" s="14" t="s">
        <v>254</v>
      </c>
      <c r="B156" s="14" t="s">
        <v>605</v>
      </c>
      <c r="C156" s="14" t="s">
        <v>84</v>
      </c>
      <c r="D156" s="14" t="s">
        <v>1015</v>
      </c>
      <c r="E156" s="14" t="s">
        <v>14</v>
      </c>
      <c r="F156" s="14" t="s">
        <v>15</v>
      </c>
      <c r="G156" s="18">
        <v>11</v>
      </c>
      <c r="H156" s="14" t="s">
        <v>64</v>
      </c>
      <c r="I156" s="14" t="s">
        <v>65</v>
      </c>
      <c r="J156" s="14" t="s">
        <v>18</v>
      </c>
      <c r="K156" s="15">
        <v>32781</v>
      </c>
      <c r="L156" s="14" t="s">
        <v>91</v>
      </c>
      <c r="M156" s="14" t="s">
        <v>522</v>
      </c>
      <c r="N156" s="17">
        <f>IF(G156="","",IF(F156="Full Marathon",G156/2,G156))</f>
        <v>11</v>
      </c>
    </row>
    <row r="157" spans="1:14" x14ac:dyDescent="0.15">
      <c r="A157" s="14" t="s">
        <v>256</v>
      </c>
      <c r="B157" s="14" t="s">
        <v>606</v>
      </c>
      <c r="C157" s="14" t="s">
        <v>228</v>
      </c>
      <c r="D157" s="14" t="s">
        <v>1019</v>
      </c>
      <c r="E157" s="14" t="s">
        <v>14</v>
      </c>
      <c r="F157" s="14" t="s">
        <v>15</v>
      </c>
      <c r="G157" s="18">
        <v>11</v>
      </c>
      <c r="H157" s="14" t="s">
        <v>41</v>
      </c>
      <c r="I157" s="14" t="s">
        <v>17</v>
      </c>
      <c r="J157" s="14" t="s">
        <v>27</v>
      </c>
      <c r="K157" s="15">
        <v>32663</v>
      </c>
      <c r="L157" s="14" t="s">
        <v>92</v>
      </c>
      <c r="M157" s="14" t="s">
        <v>909</v>
      </c>
      <c r="N157" s="17">
        <f>IF(G157="","",IF(F157="Full Marathon",G157/2,G157))</f>
        <v>11</v>
      </c>
    </row>
    <row r="158" spans="1:14" x14ac:dyDescent="0.15">
      <c r="A158" s="14" t="s">
        <v>257</v>
      </c>
      <c r="B158" s="14" t="s">
        <v>608</v>
      </c>
      <c r="C158" s="14" t="s">
        <v>609</v>
      </c>
      <c r="D158" s="14" t="s">
        <v>1069</v>
      </c>
      <c r="E158" s="14" t="s">
        <v>14</v>
      </c>
      <c r="F158" s="14" t="s">
        <v>15</v>
      </c>
      <c r="G158" s="18">
        <v>11</v>
      </c>
      <c r="H158" s="14" t="s">
        <v>702</v>
      </c>
      <c r="I158" s="14" t="s">
        <v>17</v>
      </c>
      <c r="J158" s="14" t="s">
        <v>18</v>
      </c>
      <c r="K158" s="15">
        <v>29666</v>
      </c>
      <c r="L158" s="14" t="s">
        <v>51</v>
      </c>
      <c r="M158" s="14" t="s">
        <v>703</v>
      </c>
    </row>
    <row r="159" spans="1:14" x14ac:dyDescent="0.15">
      <c r="A159" s="14" t="s">
        <v>258</v>
      </c>
      <c r="B159" s="14" t="s">
        <v>30</v>
      </c>
      <c r="C159" s="14" t="s">
        <v>610</v>
      </c>
      <c r="D159" s="14" t="s">
        <v>1089</v>
      </c>
      <c r="E159" s="14" t="s">
        <v>14</v>
      </c>
      <c r="F159" s="14" t="s">
        <v>15</v>
      </c>
      <c r="G159" s="18">
        <v>11</v>
      </c>
      <c r="H159" s="14" t="s">
        <v>39</v>
      </c>
      <c r="I159" s="14" t="s">
        <v>17</v>
      </c>
      <c r="J159" s="14" t="s">
        <v>27</v>
      </c>
      <c r="K159" s="15">
        <v>30949</v>
      </c>
      <c r="L159" s="14" t="s">
        <v>34</v>
      </c>
      <c r="M159" s="14" t="s">
        <v>803</v>
      </c>
    </row>
    <row r="160" spans="1:14" x14ac:dyDescent="0.15">
      <c r="A160" s="14" t="s">
        <v>259</v>
      </c>
      <c r="B160" s="14" t="s">
        <v>308</v>
      </c>
      <c r="C160" s="14" t="s">
        <v>612</v>
      </c>
      <c r="D160" s="14" t="s">
        <v>1114</v>
      </c>
      <c r="E160" s="14" t="s">
        <v>14</v>
      </c>
      <c r="F160" s="14" t="s">
        <v>15</v>
      </c>
      <c r="G160" s="18">
        <v>11</v>
      </c>
      <c r="H160" s="14" t="s">
        <v>846</v>
      </c>
      <c r="I160" s="14" t="s">
        <v>106</v>
      </c>
      <c r="J160" s="14" t="s">
        <v>18</v>
      </c>
      <c r="K160" s="15">
        <v>25630</v>
      </c>
      <c r="L160" s="14" t="s">
        <v>119</v>
      </c>
      <c r="M160" s="14" t="s">
        <v>847</v>
      </c>
    </row>
    <row r="161" spans="1:14" x14ac:dyDescent="0.15">
      <c r="A161" s="14" t="s">
        <v>260</v>
      </c>
      <c r="B161" s="14" t="s">
        <v>615</v>
      </c>
      <c r="C161" s="14" t="s">
        <v>616</v>
      </c>
      <c r="D161" s="14" t="s">
        <v>1141</v>
      </c>
      <c r="E161" s="14" t="s">
        <v>14</v>
      </c>
      <c r="F161" s="14" t="s">
        <v>15</v>
      </c>
      <c r="G161" s="18">
        <v>11</v>
      </c>
      <c r="H161" s="14" t="s">
        <v>705</v>
      </c>
      <c r="I161" s="14" t="s">
        <v>17</v>
      </c>
      <c r="J161" s="14" t="s">
        <v>27</v>
      </c>
      <c r="K161" s="14" t="s">
        <v>439</v>
      </c>
      <c r="L161" s="14" t="s">
        <v>115</v>
      </c>
      <c r="M161" s="14" t="s">
        <v>900</v>
      </c>
    </row>
    <row r="162" spans="1:14" x14ac:dyDescent="0.15">
      <c r="A162" s="14" t="s">
        <v>264</v>
      </c>
      <c r="B162" s="14" t="s">
        <v>286</v>
      </c>
      <c r="C162" s="14" t="s">
        <v>622</v>
      </c>
      <c r="D162" s="14" t="s">
        <v>1025</v>
      </c>
      <c r="E162" s="14" t="s">
        <v>14</v>
      </c>
      <c r="F162" s="14" t="s">
        <v>15</v>
      </c>
      <c r="G162" s="18">
        <v>12</v>
      </c>
      <c r="H162" s="14" t="s">
        <v>544</v>
      </c>
      <c r="I162" s="14" t="s">
        <v>80</v>
      </c>
      <c r="J162" s="14" t="s">
        <v>27</v>
      </c>
      <c r="K162" s="15">
        <v>30747</v>
      </c>
      <c r="L162" s="14" t="s">
        <v>37</v>
      </c>
      <c r="M162" s="14" t="s">
        <v>547</v>
      </c>
      <c r="N162" s="17">
        <f>IF(G162="","",IF(F162="Full Marathon",G162/2,G162))</f>
        <v>12</v>
      </c>
    </row>
    <row r="163" spans="1:14" x14ac:dyDescent="0.15">
      <c r="A163" s="14" t="s">
        <v>265</v>
      </c>
      <c r="B163" s="14" t="s">
        <v>312</v>
      </c>
      <c r="C163" s="14" t="s">
        <v>313</v>
      </c>
      <c r="D163" s="14" t="s">
        <v>1028</v>
      </c>
      <c r="E163" s="14" t="s">
        <v>14</v>
      </c>
      <c r="F163" s="14" t="s">
        <v>15</v>
      </c>
      <c r="G163" s="18">
        <v>12</v>
      </c>
      <c r="H163" s="14" t="s">
        <v>41</v>
      </c>
      <c r="I163" s="14" t="s">
        <v>17</v>
      </c>
      <c r="J163" s="14" t="s">
        <v>18</v>
      </c>
      <c r="K163" s="15">
        <v>26710</v>
      </c>
      <c r="L163" s="14" t="s">
        <v>115</v>
      </c>
      <c r="M163" s="14" t="s">
        <v>557</v>
      </c>
      <c r="N163" s="17">
        <f>IF(G163="","",IF(F163="Full Marathon",G163/2,G163))</f>
        <v>12</v>
      </c>
    </row>
    <row r="164" spans="1:14" x14ac:dyDescent="0.15">
      <c r="A164" s="14" t="s">
        <v>266</v>
      </c>
      <c r="B164" s="14" t="s">
        <v>93</v>
      </c>
      <c r="C164" s="14" t="s">
        <v>625</v>
      </c>
      <c r="D164" s="14" t="s">
        <v>224</v>
      </c>
      <c r="E164" s="14" t="s">
        <v>14</v>
      </c>
      <c r="F164" s="14" t="s">
        <v>15</v>
      </c>
      <c r="G164" s="18">
        <v>12</v>
      </c>
      <c r="H164" s="14" t="s">
        <v>41</v>
      </c>
      <c r="I164" s="14" t="s">
        <v>17</v>
      </c>
      <c r="J164" s="14" t="s">
        <v>18</v>
      </c>
      <c r="K164" s="15">
        <v>32798</v>
      </c>
      <c r="L164" s="14" t="s">
        <v>91</v>
      </c>
      <c r="M164" s="14" t="s">
        <v>566</v>
      </c>
      <c r="N164" s="17">
        <f>IF(G164="","",IF(F164="Full Marathon",G164/2,G164))</f>
        <v>12</v>
      </c>
    </row>
    <row r="165" spans="1:14" x14ac:dyDescent="0.15">
      <c r="A165" s="14" t="s">
        <v>267</v>
      </c>
      <c r="B165" s="14" t="s">
        <v>262</v>
      </c>
      <c r="C165" s="14" t="s">
        <v>386</v>
      </c>
      <c r="D165" s="14" t="s">
        <v>1088</v>
      </c>
      <c r="E165" s="14" t="s">
        <v>14</v>
      </c>
      <c r="F165" s="14" t="s">
        <v>15</v>
      </c>
      <c r="G165" s="18">
        <v>12</v>
      </c>
      <c r="H165" s="14" t="s">
        <v>39</v>
      </c>
      <c r="I165" s="14" t="s">
        <v>17</v>
      </c>
      <c r="J165" s="14" t="s">
        <v>18</v>
      </c>
      <c r="K165" s="15">
        <v>31150</v>
      </c>
      <c r="L165" s="14" t="s">
        <v>34</v>
      </c>
      <c r="M165" s="14" t="s">
        <v>802</v>
      </c>
    </row>
    <row r="166" spans="1:14" x14ac:dyDescent="0.15">
      <c r="A166" s="14" t="s">
        <v>269</v>
      </c>
      <c r="B166" s="14" t="s">
        <v>627</v>
      </c>
      <c r="C166" s="14" t="s">
        <v>628</v>
      </c>
      <c r="D166" s="14" t="s">
        <v>987</v>
      </c>
      <c r="E166" s="14" t="s">
        <v>14</v>
      </c>
      <c r="F166" s="14" t="s">
        <v>237</v>
      </c>
      <c r="G166" s="18">
        <v>13</v>
      </c>
      <c r="H166" s="14" t="s">
        <v>414</v>
      </c>
      <c r="I166" s="14" t="s">
        <v>120</v>
      </c>
      <c r="J166" s="14" t="s">
        <v>27</v>
      </c>
      <c r="K166" s="15">
        <v>32582</v>
      </c>
      <c r="L166" s="14" t="s">
        <v>92</v>
      </c>
      <c r="M166" s="14" t="s">
        <v>988</v>
      </c>
      <c r="N166" s="17">
        <f>IF(G166="","",IF(F166="Full Marathon",G166/2,G166))</f>
        <v>6.5</v>
      </c>
    </row>
    <row r="167" spans="1:14" x14ac:dyDescent="0.15">
      <c r="A167" s="14" t="s">
        <v>272</v>
      </c>
      <c r="B167" s="14" t="s">
        <v>275</v>
      </c>
      <c r="C167" s="14" t="s">
        <v>628</v>
      </c>
      <c r="D167" s="14" t="s">
        <v>1023</v>
      </c>
      <c r="E167" s="14" t="s">
        <v>14</v>
      </c>
      <c r="F167" s="14" t="s">
        <v>15</v>
      </c>
      <c r="G167" s="18">
        <v>13</v>
      </c>
      <c r="H167" s="14" t="s">
        <v>16</v>
      </c>
      <c r="I167" s="14" t="s">
        <v>17</v>
      </c>
      <c r="J167" s="14" t="s">
        <v>18</v>
      </c>
      <c r="K167" s="15">
        <v>31497</v>
      </c>
      <c r="L167" s="14" t="s">
        <v>42</v>
      </c>
      <c r="M167" s="14" t="s">
        <v>542</v>
      </c>
      <c r="N167" s="17">
        <f>IF(G167="","",IF(F167="Full Marathon",G167/2,G167))</f>
        <v>13</v>
      </c>
    </row>
    <row r="168" spans="1:14" x14ac:dyDescent="0.15">
      <c r="A168" s="14" t="s">
        <v>273</v>
      </c>
      <c r="B168" s="14" t="s">
        <v>102</v>
      </c>
      <c r="C168" s="14" t="s">
        <v>629</v>
      </c>
      <c r="D168" s="14" t="s">
        <v>1077</v>
      </c>
      <c r="E168" s="14" t="s">
        <v>14</v>
      </c>
      <c r="F168" s="14" t="s">
        <v>15</v>
      </c>
      <c r="G168" s="18">
        <v>13</v>
      </c>
      <c r="H168" s="14" t="s">
        <v>201</v>
      </c>
      <c r="I168" s="14" t="s">
        <v>17</v>
      </c>
      <c r="J168" s="14" t="s">
        <v>18</v>
      </c>
      <c r="K168" s="15">
        <v>25086</v>
      </c>
      <c r="L168" s="14" t="s">
        <v>68</v>
      </c>
      <c r="M168" s="14" t="s">
        <v>734</v>
      </c>
    </row>
    <row r="169" spans="1:14" x14ac:dyDescent="0.15">
      <c r="A169" s="14" t="s">
        <v>274</v>
      </c>
      <c r="B169" s="14" t="s">
        <v>631</v>
      </c>
      <c r="C169" s="14" t="s">
        <v>629</v>
      </c>
      <c r="D169" s="14" t="s">
        <v>1118</v>
      </c>
      <c r="E169" s="14" t="s">
        <v>14</v>
      </c>
      <c r="F169" s="14" t="s">
        <v>15</v>
      </c>
      <c r="G169" s="18">
        <v>13</v>
      </c>
      <c r="H169" s="14" t="s">
        <v>448</v>
      </c>
      <c r="I169" s="14" t="s">
        <v>17</v>
      </c>
      <c r="J169" s="14" t="s">
        <v>18</v>
      </c>
      <c r="K169" s="15">
        <v>31713</v>
      </c>
      <c r="L169" s="14" t="s">
        <v>85</v>
      </c>
      <c r="M169" s="14" t="s">
        <v>863</v>
      </c>
    </row>
    <row r="170" spans="1:14" x14ac:dyDescent="0.15">
      <c r="A170" s="14" t="s">
        <v>277</v>
      </c>
      <c r="B170" s="14" t="s">
        <v>635</v>
      </c>
      <c r="C170" s="14" t="s">
        <v>636</v>
      </c>
      <c r="D170" s="14" t="s">
        <v>1052</v>
      </c>
      <c r="E170" s="14" t="s">
        <v>14</v>
      </c>
      <c r="F170" s="14" t="s">
        <v>15</v>
      </c>
      <c r="G170" s="18">
        <v>14</v>
      </c>
      <c r="H170" s="14" t="s">
        <v>651</v>
      </c>
      <c r="I170" s="14" t="s">
        <v>106</v>
      </c>
      <c r="J170" s="14" t="s">
        <v>18</v>
      </c>
      <c r="K170" s="15">
        <v>24380</v>
      </c>
      <c r="L170" s="14" t="s">
        <v>72</v>
      </c>
      <c r="M170" s="14" t="s">
        <v>652</v>
      </c>
    </row>
    <row r="171" spans="1:14" x14ac:dyDescent="0.15">
      <c r="A171" s="14" t="s">
        <v>279</v>
      </c>
      <c r="B171" s="14" t="s">
        <v>308</v>
      </c>
      <c r="C171" s="14" t="s">
        <v>310</v>
      </c>
      <c r="D171" s="14" t="s">
        <v>1054</v>
      </c>
      <c r="E171" s="14" t="s">
        <v>14</v>
      </c>
      <c r="F171" s="14" t="s">
        <v>15</v>
      </c>
      <c r="G171" s="18">
        <v>14</v>
      </c>
      <c r="H171" s="14" t="s">
        <v>100</v>
      </c>
      <c r="I171" s="14" t="s">
        <v>65</v>
      </c>
      <c r="J171" s="14" t="s">
        <v>27</v>
      </c>
      <c r="K171" s="15">
        <v>31290</v>
      </c>
      <c r="L171" s="14" t="s">
        <v>34</v>
      </c>
      <c r="M171" s="14" t="s">
        <v>656</v>
      </c>
    </row>
    <row r="172" spans="1:14" x14ac:dyDescent="0.15">
      <c r="A172" s="14" t="s">
        <v>281</v>
      </c>
      <c r="B172" s="14" t="s">
        <v>637</v>
      </c>
      <c r="C172" s="14" t="s">
        <v>310</v>
      </c>
      <c r="D172" s="14" t="s">
        <v>1072</v>
      </c>
      <c r="E172" s="14" t="s">
        <v>14</v>
      </c>
      <c r="F172" s="14" t="s">
        <v>15</v>
      </c>
      <c r="G172" s="18">
        <v>14</v>
      </c>
      <c r="H172" s="14" t="s">
        <v>162</v>
      </c>
      <c r="I172" s="14" t="s">
        <v>17</v>
      </c>
      <c r="J172" s="14" t="s">
        <v>18</v>
      </c>
      <c r="K172" s="15">
        <v>30901</v>
      </c>
      <c r="L172" s="14" t="s">
        <v>37</v>
      </c>
      <c r="M172" s="14" t="s">
        <v>723</v>
      </c>
    </row>
    <row r="173" spans="1:14" x14ac:dyDescent="0.15">
      <c r="A173" s="14" t="s">
        <v>285</v>
      </c>
      <c r="B173" s="14" t="s">
        <v>638</v>
      </c>
      <c r="C173" s="14" t="s">
        <v>639</v>
      </c>
      <c r="D173" s="14" t="s">
        <v>1026</v>
      </c>
      <c r="E173" s="14" t="s">
        <v>14</v>
      </c>
      <c r="F173" s="14" t="s">
        <v>15</v>
      </c>
      <c r="G173" s="18">
        <v>15</v>
      </c>
      <c r="H173" s="14" t="s">
        <v>550</v>
      </c>
      <c r="I173" s="14" t="s">
        <v>96</v>
      </c>
      <c r="J173" s="14" t="s">
        <v>18</v>
      </c>
      <c r="K173" s="15">
        <v>32628</v>
      </c>
      <c r="L173" s="14" t="s">
        <v>92</v>
      </c>
      <c r="M173" s="14" t="s">
        <v>551</v>
      </c>
      <c r="N173" s="17">
        <f>IF(G173="","",IF(F173="Full Marathon",G173/2,G173))</f>
        <v>15</v>
      </c>
    </row>
    <row r="174" spans="1:14" x14ac:dyDescent="0.15">
      <c r="A174" s="14" t="s">
        <v>287</v>
      </c>
      <c r="B174" s="14" t="s">
        <v>191</v>
      </c>
      <c r="C174" s="14" t="s">
        <v>188</v>
      </c>
      <c r="D174" s="14" t="s">
        <v>1039</v>
      </c>
      <c r="E174" s="14" t="s">
        <v>14</v>
      </c>
      <c r="F174" s="14" t="s">
        <v>15</v>
      </c>
      <c r="G174" s="18">
        <v>15</v>
      </c>
      <c r="H174" s="14" t="s">
        <v>162</v>
      </c>
      <c r="I174" s="14" t="s">
        <v>17</v>
      </c>
      <c r="J174" s="14" t="s">
        <v>18</v>
      </c>
      <c r="K174" s="15">
        <v>30140</v>
      </c>
      <c r="L174" s="14" t="s">
        <v>77</v>
      </c>
      <c r="M174" s="14" t="s">
        <v>611</v>
      </c>
      <c r="N174" s="17">
        <f>IF(G174="","",IF(F174="Full Marathon",G174/2,G174))</f>
        <v>15</v>
      </c>
    </row>
    <row r="175" spans="1:14" x14ac:dyDescent="0.15">
      <c r="A175" s="14" t="s">
        <v>290</v>
      </c>
      <c r="B175" s="14" t="s">
        <v>107</v>
      </c>
      <c r="C175" s="14" t="s">
        <v>188</v>
      </c>
      <c r="D175" s="14" t="s">
        <v>1122</v>
      </c>
      <c r="E175" s="14" t="s">
        <v>14</v>
      </c>
      <c r="F175" s="14" t="s">
        <v>15</v>
      </c>
      <c r="G175" s="18">
        <v>15</v>
      </c>
      <c r="H175" s="14" t="s">
        <v>867</v>
      </c>
      <c r="I175" s="14" t="s">
        <v>17</v>
      </c>
      <c r="J175" s="14" t="s">
        <v>18</v>
      </c>
      <c r="K175" s="15">
        <v>24413</v>
      </c>
      <c r="L175" s="14" t="s">
        <v>72</v>
      </c>
      <c r="M175" s="14" t="s">
        <v>868</v>
      </c>
    </row>
    <row r="176" spans="1:14" x14ac:dyDescent="0.15">
      <c r="A176" s="14" t="s">
        <v>291</v>
      </c>
      <c r="B176" s="14" t="s">
        <v>643</v>
      </c>
      <c r="C176" s="14" t="s">
        <v>644</v>
      </c>
      <c r="D176" s="14" t="s">
        <v>32</v>
      </c>
      <c r="E176" s="14" t="s">
        <v>14</v>
      </c>
      <c r="F176" s="14" t="s">
        <v>15</v>
      </c>
      <c r="G176" s="18">
        <v>16</v>
      </c>
      <c r="H176" s="14" t="s">
        <v>705</v>
      </c>
      <c r="I176" s="14" t="s">
        <v>17</v>
      </c>
      <c r="J176" s="14" t="s">
        <v>18</v>
      </c>
      <c r="K176" s="15">
        <v>30890</v>
      </c>
      <c r="L176" s="14" t="s">
        <v>37</v>
      </c>
      <c r="M176" s="14" t="s">
        <v>706</v>
      </c>
    </row>
    <row r="177" spans="1:14" x14ac:dyDescent="0.15">
      <c r="A177" s="14" t="s">
        <v>293</v>
      </c>
      <c r="B177" s="14" t="s">
        <v>646</v>
      </c>
      <c r="C177" s="14" t="s">
        <v>647</v>
      </c>
      <c r="D177" s="14" t="s">
        <v>1135</v>
      </c>
      <c r="E177" s="14" t="s">
        <v>14</v>
      </c>
      <c r="F177" s="14" t="s">
        <v>15</v>
      </c>
      <c r="G177" s="18">
        <v>16</v>
      </c>
      <c r="H177" s="14" t="s">
        <v>809</v>
      </c>
      <c r="I177" s="14" t="s">
        <v>17</v>
      </c>
      <c r="J177" s="14" t="s">
        <v>18</v>
      </c>
      <c r="K177" s="15">
        <v>25380</v>
      </c>
      <c r="L177" s="14" t="s">
        <v>53</v>
      </c>
      <c r="M177" s="14" t="s">
        <v>891</v>
      </c>
    </row>
    <row r="178" spans="1:14" x14ac:dyDescent="0.15">
      <c r="A178" s="14" t="s">
        <v>296</v>
      </c>
      <c r="B178" s="14" t="s">
        <v>102</v>
      </c>
      <c r="C178" s="14" t="s">
        <v>647</v>
      </c>
      <c r="D178" s="14" t="s">
        <v>1139</v>
      </c>
      <c r="E178" s="14" t="s">
        <v>14</v>
      </c>
      <c r="F178" s="14" t="s">
        <v>15</v>
      </c>
      <c r="G178" s="18">
        <v>16</v>
      </c>
      <c r="H178" s="14" t="s">
        <v>41</v>
      </c>
      <c r="I178" s="14" t="s">
        <v>17</v>
      </c>
      <c r="J178" s="14" t="s">
        <v>18</v>
      </c>
      <c r="K178" s="14" t="s">
        <v>439</v>
      </c>
      <c r="L178" s="14" t="s">
        <v>85</v>
      </c>
      <c r="M178" s="14" t="s">
        <v>898</v>
      </c>
      <c r="N178" s="17">
        <f>IF(G178="","",IF(F178="Full Marathon",G178/2,G178))</f>
        <v>16</v>
      </c>
    </row>
    <row r="179" spans="1:14" x14ac:dyDescent="0.15">
      <c r="A179" s="14" t="s">
        <v>297</v>
      </c>
      <c r="B179" s="14" t="s">
        <v>444</v>
      </c>
      <c r="C179" s="14" t="s">
        <v>650</v>
      </c>
      <c r="D179" s="14" t="s">
        <v>1056</v>
      </c>
      <c r="E179" s="14" t="s">
        <v>14</v>
      </c>
      <c r="F179" s="14" t="s">
        <v>15</v>
      </c>
      <c r="G179" s="18">
        <v>17</v>
      </c>
      <c r="H179" s="14" t="s">
        <v>26</v>
      </c>
      <c r="I179" s="14" t="s">
        <v>17</v>
      </c>
      <c r="J179" s="14" t="s">
        <v>18</v>
      </c>
      <c r="K179" s="15">
        <v>25814</v>
      </c>
      <c r="L179" s="14" t="s">
        <v>119</v>
      </c>
      <c r="M179" s="14" t="s">
        <v>662</v>
      </c>
    </row>
    <row r="180" spans="1:14" x14ac:dyDescent="0.15">
      <c r="A180" s="14" t="s">
        <v>299</v>
      </c>
      <c r="B180" s="14" t="s">
        <v>312</v>
      </c>
      <c r="C180" s="14" t="s">
        <v>653</v>
      </c>
      <c r="D180" s="14" t="s">
        <v>1099</v>
      </c>
      <c r="E180" s="14" t="s">
        <v>14</v>
      </c>
      <c r="F180" s="14" t="s">
        <v>15</v>
      </c>
      <c r="G180" s="18">
        <v>17</v>
      </c>
      <c r="H180" s="14" t="s">
        <v>16</v>
      </c>
      <c r="I180" s="14" t="s">
        <v>17</v>
      </c>
      <c r="J180" s="14" t="s">
        <v>18</v>
      </c>
      <c r="K180" s="15">
        <v>30015</v>
      </c>
      <c r="L180" s="14" t="s">
        <v>77</v>
      </c>
      <c r="M180" s="14" t="s">
        <v>827</v>
      </c>
    </row>
    <row r="181" spans="1:14" x14ac:dyDescent="0.15">
      <c r="A181" s="14" t="s">
        <v>302</v>
      </c>
      <c r="B181" s="14" t="s">
        <v>326</v>
      </c>
      <c r="C181" s="14" t="s">
        <v>655</v>
      </c>
      <c r="D181" s="14" t="s">
        <v>1119</v>
      </c>
      <c r="E181" s="14" t="s">
        <v>14</v>
      </c>
      <c r="F181" s="14" t="s">
        <v>15</v>
      </c>
      <c r="G181" s="18">
        <v>17</v>
      </c>
      <c r="H181" s="14" t="s">
        <v>16</v>
      </c>
      <c r="I181" s="14" t="s">
        <v>17</v>
      </c>
      <c r="J181" s="14" t="s">
        <v>18</v>
      </c>
      <c r="K181" s="15">
        <v>32229</v>
      </c>
      <c r="L181" s="14" t="s">
        <v>95</v>
      </c>
      <c r="M181" s="14" t="s">
        <v>864</v>
      </c>
    </row>
    <row r="182" spans="1:14" x14ac:dyDescent="0.15">
      <c r="A182" s="14" t="s">
        <v>303</v>
      </c>
      <c r="B182" s="14" t="s">
        <v>170</v>
      </c>
      <c r="C182" s="14" t="s">
        <v>657</v>
      </c>
      <c r="D182" s="14" t="s">
        <v>1048</v>
      </c>
      <c r="E182" s="14" t="s">
        <v>14</v>
      </c>
      <c r="F182" s="14" t="s">
        <v>15</v>
      </c>
      <c r="G182" s="18">
        <v>18</v>
      </c>
      <c r="H182" s="14" t="s">
        <v>16</v>
      </c>
      <c r="I182" s="14" t="s">
        <v>17</v>
      </c>
      <c r="J182" s="14" t="s">
        <v>18</v>
      </c>
      <c r="K182" s="15">
        <v>26700</v>
      </c>
      <c r="L182" s="14" t="s">
        <v>115</v>
      </c>
      <c r="M182" s="14" t="s">
        <v>640</v>
      </c>
      <c r="N182" s="17">
        <f>IF(G182="","",IF(F182="Full Marathon",G182/2,G182))</f>
        <v>18</v>
      </c>
    </row>
    <row r="183" spans="1:14" x14ac:dyDescent="0.15">
      <c r="A183" s="14" t="s">
        <v>304</v>
      </c>
      <c r="B183" s="14" t="s">
        <v>184</v>
      </c>
      <c r="C183" s="14" t="s">
        <v>661</v>
      </c>
      <c r="D183" s="14" t="s">
        <v>1059</v>
      </c>
      <c r="E183" s="14" t="s">
        <v>14</v>
      </c>
      <c r="F183" s="14" t="s">
        <v>15</v>
      </c>
      <c r="G183" s="18">
        <v>18</v>
      </c>
      <c r="H183" s="14" t="s">
        <v>671</v>
      </c>
      <c r="I183" s="14" t="s">
        <v>672</v>
      </c>
      <c r="J183" s="14" t="s">
        <v>18</v>
      </c>
      <c r="K183" s="15">
        <v>31217</v>
      </c>
      <c r="L183" s="14" t="s">
        <v>34</v>
      </c>
      <c r="M183" s="14" t="s">
        <v>673</v>
      </c>
    </row>
    <row r="184" spans="1:14" x14ac:dyDescent="0.15">
      <c r="A184" s="14" t="s">
        <v>306</v>
      </c>
      <c r="B184" s="14" t="s">
        <v>114</v>
      </c>
      <c r="C184" s="14" t="s">
        <v>663</v>
      </c>
      <c r="D184" s="14" t="s">
        <v>1078</v>
      </c>
      <c r="E184" s="14" t="s">
        <v>14</v>
      </c>
      <c r="F184" s="14" t="s">
        <v>15</v>
      </c>
      <c r="G184" s="18">
        <v>18</v>
      </c>
      <c r="H184" s="14" t="s">
        <v>36</v>
      </c>
      <c r="I184" s="14" t="s">
        <v>17</v>
      </c>
      <c r="J184" s="14" t="s">
        <v>18</v>
      </c>
      <c r="K184" s="15">
        <v>33350</v>
      </c>
      <c r="L184" s="14" t="s">
        <v>57</v>
      </c>
      <c r="M184" s="14" t="s">
        <v>740</v>
      </c>
    </row>
    <row r="185" spans="1:14" x14ac:dyDescent="0.15">
      <c r="A185" s="14" t="s">
        <v>311</v>
      </c>
      <c r="B185" s="14" t="s">
        <v>669</v>
      </c>
      <c r="C185" s="14" t="s">
        <v>670</v>
      </c>
      <c r="D185" s="14" t="s">
        <v>1064</v>
      </c>
      <c r="E185" s="14" t="s">
        <v>14</v>
      </c>
      <c r="F185" s="14" t="s">
        <v>15</v>
      </c>
      <c r="G185" s="18">
        <v>19</v>
      </c>
      <c r="H185" s="14" t="s">
        <v>16</v>
      </c>
      <c r="I185" s="14" t="s">
        <v>17</v>
      </c>
      <c r="J185" s="14" t="s">
        <v>18</v>
      </c>
      <c r="K185" s="15">
        <v>25489</v>
      </c>
      <c r="L185" s="14" t="s">
        <v>119</v>
      </c>
      <c r="M185" s="14" t="s">
        <v>686</v>
      </c>
    </row>
    <row r="186" spans="1:14" x14ac:dyDescent="0.15">
      <c r="A186" s="14" t="s">
        <v>315</v>
      </c>
      <c r="B186" s="14" t="s">
        <v>321</v>
      </c>
      <c r="C186" s="14" t="s">
        <v>675</v>
      </c>
      <c r="D186" s="14" t="s">
        <v>1075</v>
      </c>
      <c r="E186" s="14" t="s">
        <v>14</v>
      </c>
      <c r="F186" s="14" t="s">
        <v>15</v>
      </c>
      <c r="G186" s="18">
        <v>20</v>
      </c>
      <c r="H186" s="14" t="s">
        <v>41</v>
      </c>
      <c r="I186" s="14" t="s">
        <v>17</v>
      </c>
      <c r="J186" s="14" t="s">
        <v>18</v>
      </c>
      <c r="K186" s="15">
        <v>32728</v>
      </c>
      <c r="L186" s="14" t="s">
        <v>92</v>
      </c>
      <c r="M186" s="14" t="s">
        <v>727</v>
      </c>
    </row>
    <row r="187" spans="1:14" x14ac:dyDescent="0.15">
      <c r="A187" s="14" t="s">
        <v>318</v>
      </c>
      <c r="B187" s="14" t="s">
        <v>355</v>
      </c>
      <c r="C187" s="14" t="s">
        <v>678</v>
      </c>
      <c r="D187" s="14" t="s">
        <v>1024</v>
      </c>
      <c r="E187" s="14" t="s">
        <v>14</v>
      </c>
      <c r="F187" s="14" t="s">
        <v>15</v>
      </c>
      <c r="G187" s="18">
        <v>21</v>
      </c>
      <c r="H187" s="14" t="s">
        <v>544</v>
      </c>
      <c r="I187" s="14" t="s">
        <v>80</v>
      </c>
      <c r="J187" s="14" t="s">
        <v>18</v>
      </c>
      <c r="K187" s="15">
        <v>31796</v>
      </c>
      <c r="L187" s="14" t="s">
        <v>85</v>
      </c>
      <c r="M187" s="14" t="s">
        <v>545</v>
      </c>
      <c r="N187" s="17">
        <f>IF(G187="","",IF(F187="Full Marathon",G187/2,G187))</f>
        <v>21</v>
      </c>
    </row>
    <row r="188" spans="1:14" x14ac:dyDescent="0.15">
      <c r="A188" s="14" t="s">
        <v>319</v>
      </c>
      <c r="B188" s="14" t="s">
        <v>682</v>
      </c>
      <c r="C188" s="14" t="s">
        <v>678</v>
      </c>
      <c r="D188" s="14" t="s">
        <v>1034</v>
      </c>
      <c r="E188" s="14" t="s">
        <v>14</v>
      </c>
      <c r="F188" s="14" t="s">
        <v>15</v>
      </c>
      <c r="G188" s="18">
        <v>21</v>
      </c>
      <c r="H188" s="14" t="s">
        <v>41</v>
      </c>
      <c r="I188" s="14" t="s">
        <v>17</v>
      </c>
      <c r="J188" s="14" t="s">
        <v>18</v>
      </c>
      <c r="K188" s="15">
        <v>31052</v>
      </c>
      <c r="L188" s="14" t="s">
        <v>34</v>
      </c>
      <c r="M188" s="14" t="s">
        <v>583</v>
      </c>
      <c r="N188" s="17">
        <f>IF(G188="","",IF(F188="Full Marathon",G188/2,G188))</f>
        <v>21</v>
      </c>
    </row>
    <row r="189" spans="1:14" x14ac:dyDescent="0.15">
      <c r="A189" s="14" t="s">
        <v>322</v>
      </c>
      <c r="B189" s="14" t="s">
        <v>147</v>
      </c>
      <c r="C189" s="14" t="s">
        <v>400</v>
      </c>
      <c r="D189" s="14" t="s">
        <v>1103</v>
      </c>
      <c r="E189" s="14" t="s">
        <v>14</v>
      </c>
      <c r="F189" s="14" t="s">
        <v>15</v>
      </c>
      <c r="G189" s="18">
        <v>22</v>
      </c>
      <c r="H189" s="14" t="s">
        <v>39</v>
      </c>
      <c r="I189" s="14" t="s">
        <v>17</v>
      </c>
      <c r="J189" s="14" t="s">
        <v>18</v>
      </c>
      <c r="K189" s="15">
        <v>28344</v>
      </c>
      <c r="L189" s="14" t="s">
        <v>103</v>
      </c>
      <c r="M189" s="14" t="s">
        <v>830</v>
      </c>
    </row>
    <row r="190" spans="1:14" x14ac:dyDescent="0.15">
      <c r="A190" s="14" t="s">
        <v>325</v>
      </c>
      <c r="B190" s="14" t="s">
        <v>147</v>
      </c>
      <c r="C190" s="14" t="s">
        <v>687</v>
      </c>
      <c r="D190" s="14" t="s">
        <v>1129</v>
      </c>
      <c r="E190" s="14" t="s">
        <v>14</v>
      </c>
      <c r="F190" s="14" t="s">
        <v>15</v>
      </c>
      <c r="G190" s="18">
        <v>23</v>
      </c>
      <c r="H190" s="14" t="s">
        <v>41</v>
      </c>
      <c r="I190" s="14" t="s">
        <v>17</v>
      </c>
      <c r="J190" s="14" t="s">
        <v>18</v>
      </c>
      <c r="K190" s="15">
        <v>33638</v>
      </c>
      <c r="L190" s="14" t="s">
        <v>88</v>
      </c>
      <c r="M190" s="14" t="s">
        <v>875</v>
      </c>
      <c r="N190" s="17">
        <f>IF(G190="","",IF(F190="Full Marathon",G190/2,G190))</f>
        <v>23</v>
      </c>
    </row>
    <row r="191" spans="1:14" x14ac:dyDescent="0.15">
      <c r="A191" s="14" t="s">
        <v>689</v>
      </c>
      <c r="B191" s="14" t="s">
        <v>690</v>
      </c>
      <c r="C191" s="14" t="s">
        <v>687</v>
      </c>
      <c r="D191" s="14" t="s">
        <v>1043</v>
      </c>
      <c r="E191" s="14" t="s">
        <v>14</v>
      </c>
      <c r="F191" s="14" t="s">
        <v>15</v>
      </c>
      <c r="G191" s="18">
        <v>24</v>
      </c>
      <c r="H191" s="14" t="s">
        <v>623</v>
      </c>
      <c r="I191" s="14" t="s">
        <v>44</v>
      </c>
      <c r="J191" s="14" t="s">
        <v>18</v>
      </c>
      <c r="K191" s="15">
        <v>31642</v>
      </c>
      <c r="L191" s="14" t="s">
        <v>42</v>
      </c>
      <c r="M191" s="14" t="s">
        <v>624</v>
      </c>
      <c r="N191" s="17">
        <f>IF(G191="","",IF(F191="Full Marathon",G191/2,G191))</f>
        <v>24</v>
      </c>
    </row>
    <row r="192" spans="1:14" x14ac:dyDescent="0.15">
      <c r="A192" s="14" t="s">
        <v>692</v>
      </c>
      <c r="B192" s="14" t="s">
        <v>693</v>
      </c>
      <c r="C192" s="14" t="s">
        <v>171</v>
      </c>
      <c r="D192" s="14" t="s">
        <v>1062</v>
      </c>
      <c r="E192" s="14" t="s">
        <v>14</v>
      </c>
      <c r="F192" s="14" t="s">
        <v>15</v>
      </c>
      <c r="G192" s="18">
        <v>24</v>
      </c>
      <c r="H192" s="14" t="s">
        <v>384</v>
      </c>
      <c r="I192" s="14" t="s">
        <v>385</v>
      </c>
      <c r="J192" s="14" t="s">
        <v>18</v>
      </c>
      <c r="K192" s="15">
        <v>32910</v>
      </c>
      <c r="L192" s="14" t="s">
        <v>91</v>
      </c>
      <c r="M192" s="14" t="s">
        <v>683</v>
      </c>
    </row>
    <row r="193" spans="1:14" x14ac:dyDescent="0.15">
      <c r="A193" s="14" t="s">
        <v>695</v>
      </c>
      <c r="B193" s="14" t="s">
        <v>696</v>
      </c>
      <c r="C193" s="14" t="s">
        <v>697</v>
      </c>
      <c r="D193" s="14" t="s">
        <v>1029</v>
      </c>
      <c r="E193" s="14" t="s">
        <v>14</v>
      </c>
      <c r="F193" s="14" t="s">
        <v>15</v>
      </c>
      <c r="G193" s="18">
        <v>25</v>
      </c>
      <c r="H193" s="14" t="s">
        <v>41</v>
      </c>
      <c r="I193" s="14" t="s">
        <v>17</v>
      </c>
      <c r="J193" s="14" t="s">
        <v>18</v>
      </c>
      <c r="K193" s="15">
        <v>34528</v>
      </c>
      <c r="L193" s="14" t="s">
        <v>82</v>
      </c>
      <c r="M193" s="14" t="s">
        <v>559</v>
      </c>
      <c r="N193" s="17">
        <f>IF(G193="","",IF(F193="Full Marathon",G193/2,G193))</f>
        <v>25</v>
      </c>
    </row>
    <row r="194" spans="1:14" x14ac:dyDescent="0.15">
      <c r="A194" s="14" t="s">
        <v>699</v>
      </c>
      <c r="B194" s="14" t="s">
        <v>700</v>
      </c>
      <c r="C194" s="14" t="s">
        <v>701</v>
      </c>
      <c r="D194" s="14" t="s">
        <v>1110</v>
      </c>
      <c r="E194" s="14" t="s">
        <v>14</v>
      </c>
      <c r="F194" s="14" t="s">
        <v>15</v>
      </c>
      <c r="G194" s="18">
        <v>25</v>
      </c>
      <c r="H194" s="14" t="s">
        <v>839</v>
      </c>
      <c r="I194" s="14" t="s">
        <v>840</v>
      </c>
      <c r="J194" s="14" t="s">
        <v>18</v>
      </c>
      <c r="K194" s="15">
        <v>31587</v>
      </c>
      <c r="L194" s="14" t="s">
        <v>42</v>
      </c>
      <c r="M194" s="14" t="s">
        <v>841</v>
      </c>
    </row>
    <row r="195" spans="1:14" x14ac:dyDescent="0.15">
      <c r="A195" s="14" t="s">
        <v>704</v>
      </c>
      <c r="B195" s="14" t="s">
        <v>30</v>
      </c>
      <c r="C195" s="14" t="s">
        <v>31</v>
      </c>
      <c r="D195" s="14" t="s">
        <v>1021</v>
      </c>
      <c r="E195" s="14" t="s">
        <v>14</v>
      </c>
      <c r="F195" s="14" t="s">
        <v>15</v>
      </c>
      <c r="G195" s="18">
        <v>26</v>
      </c>
      <c r="H195" s="14" t="s">
        <v>132</v>
      </c>
      <c r="I195" s="14" t="s">
        <v>17</v>
      </c>
      <c r="J195" s="14" t="s">
        <v>18</v>
      </c>
      <c r="K195" s="15">
        <v>30231</v>
      </c>
      <c r="L195" s="14" t="s">
        <v>19</v>
      </c>
      <c r="M195" s="14" t="s">
        <v>537</v>
      </c>
      <c r="N195" s="17">
        <f>IF(G195="","",IF(F195="Full Marathon",G195/2,G195))</f>
        <v>26</v>
      </c>
    </row>
    <row r="196" spans="1:14" x14ac:dyDescent="0.15">
      <c r="A196" s="14" t="s">
        <v>707</v>
      </c>
      <c r="B196" s="14" t="s">
        <v>708</v>
      </c>
      <c r="C196" s="14" t="s">
        <v>709</v>
      </c>
      <c r="D196" s="14" t="s">
        <v>1047</v>
      </c>
      <c r="E196" s="14" t="s">
        <v>14</v>
      </c>
      <c r="F196" s="14" t="s">
        <v>15</v>
      </c>
      <c r="G196" s="18">
        <v>26</v>
      </c>
      <c r="H196" s="14" t="s">
        <v>36</v>
      </c>
      <c r="I196" s="14" t="s">
        <v>17</v>
      </c>
      <c r="J196" s="14" t="s">
        <v>18</v>
      </c>
      <c r="K196" s="15">
        <v>32322</v>
      </c>
      <c r="L196" s="14" t="s">
        <v>95</v>
      </c>
      <c r="M196" s="14" t="s">
        <v>634</v>
      </c>
      <c r="N196" s="17">
        <f>IF(G196="","",IF(F196="Full Marathon",G196/2,G196))</f>
        <v>26</v>
      </c>
    </row>
    <row r="197" spans="1:14" x14ac:dyDescent="0.15">
      <c r="A197" s="14" t="s">
        <v>711</v>
      </c>
      <c r="B197" s="14" t="s">
        <v>712</v>
      </c>
      <c r="C197" s="14" t="s">
        <v>713</v>
      </c>
      <c r="D197" s="14" t="s">
        <v>1014</v>
      </c>
      <c r="E197" s="14" t="s">
        <v>14</v>
      </c>
      <c r="F197" s="14" t="s">
        <v>15</v>
      </c>
      <c r="G197" s="18">
        <v>27</v>
      </c>
      <c r="H197" s="14" t="s">
        <v>39</v>
      </c>
      <c r="I197" s="14" t="s">
        <v>17</v>
      </c>
      <c r="J197" s="14" t="s">
        <v>18</v>
      </c>
      <c r="K197" s="15">
        <v>33709</v>
      </c>
      <c r="L197" s="14" t="s">
        <v>88</v>
      </c>
      <c r="M197" s="14" t="s">
        <v>519</v>
      </c>
      <c r="N197" s="17">
        <f>IF(G197="","",IF(F197="Full Marathon",G197/2,G197))</f>
        <v>27</v>
      </c>
    </row>
    <row r="198" spans="1:14" x14ac:dyDescent="0.15">
      <c r="A198" s="14" t="s">
        <v>715</v>
      </c>
      <c r="B198" s="14" t="s">
        <v>716</v>
      </c>
      <c r="C198" s="14" t="s">
        <v>717</v>
      </c>
      <c r="D198" s="14" t="s">
        <v>1027</v>
      </c>
      <c r="E198" s="14" t="s">
        <v>14</v>
      </c>
      <c r="F198" s="14" t="s">
        <v>15</v>
      </c>
      <c r="G198" s="18">
        <v>27</v>
      </c>
      <c r="H198" s="14" t="s">
        <v>372</v>
      </c>
      <c r="I198" s="14" t="s">
        <v>17</v>
      </c>
      <c r="J198" s="14" t="s">
        <v>18</v>
      </c>
      <c r="K198" s="15">
        <v>28371</v>
      </c>
      <c r="L198" s="14" t="s">
        <v>103</v>
      </c>
      <c r="M198" s="14" t="s">
        <v>554</v>
      </c>
      <c r="N198" s="17">
        <f>IF(G198="","",IF(F198="Full Marathon",G198/2,G198))</f>
        <v>27</v>
      </c>
    </row>
    <row r="199" spans="1:14" x14ac:dyDescent="0.15">
      <c r="A199" s="14" t="s">
        <v>718</v>
      </c>
      <c r="B199" s="14" t="s">
        <v>719</v>
      </c>
      <c r="C199" s="14" t="s">
        <v>720</v>
      </c>
      <c r="D199" s="14" t="s">
        <v>1076</v>
      </c>
      <c r="E199" s="14" t="s">
        <v>14</v>
      </c>
      <c r="F199" s="14" t="s">
        <v>15</v>
      </c>
      <c r="G199" s="18">
        <v>28</v>
      </c>
      <c r="H199" s="14" t="s">
        <v>152</v>
      </c>
      <c r="I199" s="14" t="s">
        <v>17</v>
      </c>
      <c r="J199" s="14" t="s">
        <v>18</v>
      </c>
      <c r="K199" s="15">
        <v>33188</v>
      </c>
      <c r="L199" s="14" t="s">
        <v>57</v>
      </c>
      <c r="M199" s="14" t="s">
        <v>731</v>
      </c>
    </row>
    <row r="200" spans="1:14" x14ac:dyDescent="0.15">
      <c r="A200" s="14" t="s">
        <v>721</v>
      </c>
      <c r="B200" s="14" t="s">
        <v>395</v>
      </c>
      <c r="C200" s="14" t="s">
        <v>722</v>
      </c>
      <c r="D200" s="14" t="s">
        <v>13</v>
      </c>
      <c r="E200" s="14" t="s">
        <v>14</v>
      </c>
      <c r="F200" s="14" t="s">
        <v>15</v>
      </c>
      <c r="G200" s="18">
        <v>28</v>
      </c>
      <c r="H200" s="14" t="s">
        <v>16</v>
      </c>
      <c r="I200" s="14" t="s">
        <v>17</v>
      </c>
      <c r="J200" s="14" t="s">
        <v>18</v>
      </c>
      <c r="K200" s="15">
        <v>29852</v>
      </c>
      <c r="L200" s="14" t="s">
        <v>77</v>
      </c>
      <c r="M200" s="14" t="s">
        <v>842</v>
      </c>
    </row>
    <row r="201" spans="1:14" x14ac:dyDescent="0.15">
      <c r="A201" s="14" t="s">
        <v>725</v>
      </c>
      <c r="B201" s="14" t="s">
        <v>12</v>
      </c>
      <c r="C201" s="14" t="s">
        <v>726</v>
      </c>
      <c r="D201" s="14" t="s">
        <v>1042</v>
      </c>
      <c r="E201" s="14" t="s">
        <v>14</v>
      </c>
      <c r="F201" s="14" t="s">
        <v>15</v>
      </c>
      <c r="G201" s="18">
        <v>29</v>
      </c>
      <c r="H201" s="14" t="s">
        <v>64</v>
      </c>
      <c r="I201" s="14" t="s">
        <v>65</v>
      </c>
      <c r="J201" s="14" t="s">
        <v>18</v>
      </c>
      <c r="K201" s="15">
        <v>33025</v>
      </c>
      <c r="L201" s="14" t="s">
        <v>91</v>
      </c>
      <c r="M201" s="14" t="s">
        <v>621</v>
      </c>
      <c r="N201" s="17">
        <f>IF(G201="","",IF(F201="Full Marathon",G201/2,G201))</f>
        <v>29</v>
      </c>
    </row>
    <row r="202" spans="1:14" x14ac:dyDescent="0.15">
      <c r="A202" s="14" t="s">
        <v>728</v>
      </c>
      <c r="B202" s="14" t="s">
        <v>729</v>
      </c>
      <c r="C202" s="14" t="s">
        <v>730</v>
      </c>
      <c r="D202" s="14" t="s">
        <v>1046</v>
      </c>
      <c r="E202" s="14" t="s">
        <v>14</v>
      </c>
      <c r="F202" s="14" t="s">
        <v>15</v>
      </c>
      <c r="G202" s="18">
        <v>30</v>
      </c>
      <c r="H202" s="14" t="s">
        <v>36</v>
      </c>
      <c r="I202" s="14" t="s">
        <v>17</v>
      </c>
      <c r="J202" s="14" t="s">
        <v>18</v>
      </c>
      <c r="K202" s="15">
        <v>31465</v>
      </c>
      <c r="L202" s="14" t="s">
        <v>42</v>
      </c>
      <c r="M202" s="14" t="s">
        <v>632</v>
      </c>
      <c r="N202" s="17">
        <f>IF(G202="","",IF(F202="Full Marathon",G202/2,G202))</f>
        <v>30</v>
      </c>
    </row>
    <row r="203" spans="1:14" x14ac:dyDescent="0.15">
      <c r="A203" s="14" t="s">
        <v>732</v>
      </c>
      <c r="B203" s="14" t="s">
        <v>733</v>
      </c>
      <c r="C203" s="14" t="s">
        <v>730</v>
      </c>
      <c r="D203" s="14" t="s">
        <v>189</v>
      </c>
      <c r="E203" s="14" t="s">
        <v>14</v>
      </c>
      <c r="F203" s="14" t="s">
        <v>15</v>
      </c>
      <c r="G203" s="18">
        <v>30</v>
      </c>
      <c r="H203" s="14" t="s">
        <v>41</v>
      </c>
      <c r="I203" s="14" t="s">
        <v>17</v>
      </c>
      <c r="J203" s="14" t="s">
        <v>18</v>
      </c>
      <c r="K203" s="15">
        <v>33410</v>
      </c>
      <c r="L203" s="14" t="s">
        <v>57</v>
      </c>
      <c r="M203" s="14" t="s">
        <v>642</v>
      </c>
      <c r="N203" s="17">
        <f>IF(G203="","",IF(F203="Full Marathon",G203/2,G203))</f>
        <v>30</v>
      </c>
    </row>
    <row r="204" spans="1:14" x14ac:dyDescent="0.15">
      <c r="A204" s="14" t="s">
        <v>735</v>
      </c>
      <c r="B204" s="14" t="s">
        <v>173</v>
      </c>
      <c r="C204" s="14" t="s">
        <v>174</v>
      </c>
      <c r="D204" s="14" t="s">
        <v>1058</v>
      </c>
      <c r="E204" s="14" t="s">
        <v>14</v>
      </c>
      <c r="F204" s="14" t="s">
        <v>15</v>
      </c>
      <c r="G204" s="18">
        <v>31</v>
      </c>
      <c r="H204" s="14" t="s">
        <v>41</v>
      </c>
      <c r="I204" s="14" t="s">
        <v>17</v>
      </c>
      <c r="J204" s="14" t="s">
        <v>18</v>
      </c>
      <c r="K204" s="15">
        <v>33989</v>
      </c>
      <c r="L204" s="14" t="s">
        <v>86</v>
      </c>
      <c r="M204" s="14" t="s">
        <v>910</v>
      </c>
    </row>
    <row r="205" spans="1:14" x14ac:dyDescent="0.15">
      <c r="A205" s="14" t="s">
        <v>737</v>
      </c>
      <c r="B205" s="14" t="s">
        <v>738</v>
      </c>
      <c r="C205" s="14" t="s">
        <v>739</v>
      </c>
      <c r="D205" s="14" t="s">
        <v>1128</v>
      </c>
      <c r="E205" s="14" t="s">
        <v>14</v>
      </c>
      <c r="F205" s="14" t="s">
        <v>15</v>
      </c>
      <c r="G205" s="18">
        <v>31</v>
      </c>
      <c r="H205" s="14" t="s">
        <v>16</v>
      </c>
      <c r="I205" s="14" t="s">
        <v>17</v>
      </c>
      <c r="J205" s="14" t="s">
        <v>18</v>
      </c>
      <c r="K205" s="15">
        <v>29351</v>
      </c>
      <c r="L205" s="14" t="s">
        <v>28</v>
      </c>
      <c r="M205" s="14" t="s">
        <v>874</v>
      </c>
      <c r="N205" s="17">
        <f>IF(G205="","",IF(F205="Full Marathon",G205/2,G205))</f>
        <v>31</v>
      </c>
    </row>
    <row r="206" spans="1:14" x14ac:dyDescent="0.15">
      <c r="A206" s="14" t="s">
        <v>741</v>
      </c>
      <c r="B206" s="14" t="s">
        <v>742</v>
      </c>
      <c r="C206" s="14" t="s">
        <v>743</v>
      </c>
      <c r="D206" s="14" t="s">
        <v>1018</v>
      </c>
      <c r="E206" s="14" t="s">
        <v>14</v>
      </c>
      <c r="F206" s="14" t="s">
        <v>15</v>
      </c>
      <c r="G206" s="18">
        <v>32</v>
      </c>
      <c r="H206" s="14" t="s">
        <v>41</v>
      </c>
      <c r="I206" s="14" t="s">
        <v>17</v>
      </c>
      <c r="J206" s="14" t="s">
        <v>18</v>
      </c>
      <c r="K206" s="15">
        <v>34214</v>
      </c>
      <c r="L206" s="14" t="s">
        <v>86</v>
      </c>
      <c r="M206" s="14" t="s">
        <v>908</v>
      </c>
      <c r="N206" s="17">
        <f>IF(G206="","",IF(F206="Full Marathon",G206/2,G206))</f>
        <v>32</v>
      </c>
    </row>
    <row r="207" spans="1:14" x14ac:dyDescent="0.15">
      <c r="A207" s="14" t="s">
        <v>745</v>
      </c>
      <c r="B207" s="14" t="s">
        <v>746</v>
      </c>
      <c r="C207" s="14" t="s">
        <v>747</v>
      </c>
      <c r="D207" s="14" t="s">
        <v>1065</v>
      </c>
      <c r="E207" s="14" t="s">
        <v>14</v>
      </c>
      <c r="F207" s="14" t="s">
        <v>15</v>
      </c>
      <c r="G207" s="18">
        <v>32</v>
      </c>
      <c r="H207" s="14" t="s">
        <v>33</v>
      </c>
      <c r="I207" s="14" t="s">
        <v>17</v>
      </c>
      <c r="J207" s="14" t="s">
        <v>18</v>
      </c>
      <c r="K207" s="15">
        <v>31349</v>
      </c>
      <c r="L207" s="14" t="s">
        <v>42</v>
      </c>
      <c r="M207" s="14" t="s">
        <v>688</v>
      </c>
    </row>
    <row r="208" spans="1:14" x14ac:dyDescent="0.15">
      <c r="A208" s="14" t="s">
        <v>749</v>
      </c>
      <c r="B208" s="14" t="s">
        <v>750</v>
      </c>
      <c r="C208" s="14" t="s">
        <v>751</v>
      </c>
      <c r="D208" s="14" t="s">
        <v>1066</v>
      </c>
      <c r="E208" s="14" t="s">
        <v>14</v>
      </c>
      <c r="F208" s="14" t="s">
        <v>15</v>
      </c>
      <c r="G208" s="18">
        <v>33</v>
      </c>
      <c r="H208" s="14" t="s">
        <v>26</v>
      </c>
      <c r="I208" s="14" t="s">
        <v>17</v>
      </c>
      <c r="J208" s="14" t="s">
        <v>18</v>
      </c>
      <c r="K208" s="15">
        <v>30700</v>
      </c>
      <c r="L208" s="14" t="s">
        <v>37</v>
      </c>
      <c r="M208" s="14" t="s">
        <v>691</v>
      </c>
    </row>
    <row r="209" spans="1:14" x14ac:dyDescent="0.15">
      <c r="A209" s="14" t="s">
        <v>752</v>
      </c>
      <c r="B209" s="14" t="s">
        <v>753</v>
      </c>
      <c r="C209" s="14" t="s">
        <v>754</v>
      </c>
      <c r="D209" s="14" t="s">
        <v>1081</v>
      </c>
      <c r="E209" s="14" t="s">
        <v>14</v>
      </c>
      <c r="F209" s="14" t="s">
        <v>15</v>
      </c>
      <c r="G209" s="18">
        <v>34</v>
      </c>
      <c r="H209" s="14" t="s">
        <v>372</v>
      </c>
      <c r="I209" s="14" t="s">
        <v>17</v>
      </c>
      <c r="J209" s="14" t="s">
        <v>18</v>
      </c>
      <c r="K209" s="15">
        <v>29335</v>
      </c>
      <c r="L209" s="14" t="s">
        <v>28</v>
      </c>
      <c r="M209" s="14" t="s">
        <v>755</v>
      </c>
    </row>
    <row r="210" spans="1:14" x14ac:dyDescent="0.15">
      <c r="A210" s="14" t="s">
        <v>759</v>
      </c>
      <c r="B210" s="14" t="s">
        <v>760</v>
      </c>
      <c r="C210" s="14" t="s">
        <v>761</v>
      </c>
      <c r="D210" s="14" t="s">
        <v>1044</v>
      </c>
      <c r="E210" s="14" t="s">
        <v>14</v>
      </c>
      <c r="F210" s="14" t="s">
        <v>15</v>
      </c>
      <c r="G210" s="18">
        <v>35</v>
      </c>
      <c r="H210" s="14" t="s">
        <v>372</v>
      </c>
      <c r="I210" s="14" t="s">
        <v>17</v>
      </c>
      <c r="J210" s="14" t="s">
        <v>18</v>
      </c>
      <c r="K210" s="15">
        <v>29930</v>
      </c>
      <c r="L210" s="14" t="s">
        <v>77</v>
      </c>
      <c r="M210" s="14" t="s">
        <v>626</v>
      </c>
      <c r="N210" s="17">
        <f>IF(G210="","",IF(F210="Full Marathon",G210/2,G210))</f>
        <v>35</v>
      </c>
    </row>
    <row r="211" spans="1:14" x14ac:dyDescent="0.15">
      <c r="A211" s="14" t="s">
        <v>766</v>
      </c>
      <c r="B211" s="14" t="s">
        <v>767</v>
      </c>
      <c r="C211" s="14" t="s">
        <v>768</v>
      </c>
      <c r="D211" s="14" t="s">
        <v>1092</v>
      </c>
      <c r="E211" s="14" t="s">
        <v>14</v>
      </c>
      <c r="F211" s="14" t="s">
        <v>15</v>
      </c>
      <c r="G211" s="18">
        <v>36</v>
      </c>
      <c r="H211" s="14" t="s">
        <v>263</v>
      </c>
      <c r="I211" s="14" t="s">
        <v>238</v>
      </c>
      <c r="J211" s="14" t="s">
        <v>18</v>
      </c>
      <c r="K211" s="15">
        <v>31092</v>
      </c>
      <c r="L211" s="14" t="s">
        <v>34</v>
      </c>
      <c r="M211" s="14" t="s">
        <v>808</v>
      </c>
    </row>
    <row r="212" spans="1:14" x14ac:dyDescent="0.15">
      <c r="A212" s="14" t="s">
        <v>769</v>
      </c>
      <c r="B212" s="14" t="s">
        <v>770</v>
      </c>
      <c r="C212" s="14" t="s">
        <v>424</v>
      </c>
      <c r="D212" s="14" t="s">
        <v>1142</v>
      </c>
      <c r="E212" s="14" t="s">
        <v>14</v>
      </c>
      <c r="F212" s="14" t="s">
        <v>15</v>
      </c>
      <c r="G212" s="18">
        <v>37</v>
      </c>
      <c r="H212" s="14" t="s">
        <v>456</v>
      </c>
      <c r="I212" s="14" t="s">
        <v>17</v>
      </c>
      <c r="J212" s="14" t="s">
        <v>18</v>
      </c>
      <c r="K212" s="15">
        <v>28271</v>
      </c>
      <c r="L212" s="14" t="s">
        <v>103</v>
      </c>
      <c r="M212" s="14" t="s">
        <v>901</v>
      </c>
    </row>
    <row r="213" spans="1:14" x14ac:dyDescent="0.15">
      <c r="A213" s="14" t="s">
        <v>774</v>
      </c>
      <c r="B213" s="14" t="s">
        <v>775</v>
      </c>
      <c r="C213" s="14" t="s">
        <v>776</v>
      </c>
      <c r="D213" s="14" t="s">
        <v>1033</v>
      </c>
      <c r="E213" s="14" t="s">
        <v>14</v>
      </c>
      <c r="F213" s="14" t="s">
        <v>15</v>
      </c>
      <c r="G213" s="18">
        <v>38</v>
      </c>
      <c r="H213" s="14" t="s">
        <v>16</v>
      </c>
      <c r="I213" s="14" t="s">
        <v>17</v>
      </c>
      <c r="J213" s="14" t="s">
        <v>18</v>
      </c>
      <c r="K213" s="15">
        <v>29865</v>
      </c>
      <c r="L213" s="14" t="s">
        <v>77</v>
      </c>
      <c r="M213" s="14" t="s">
        <v>581</v>
      </c>
      <c r="N213" s="17">
        <f>IF(G213="","",IF(F213="Full Marathon",G213/2,G213))</f>
        <v>38</v>
      </c>
    </row>
    <row r="214" spans="1:14" x14ac:dyDescent="0.15">
      <c r="A214" s="14" t="s">
        <v>778</v>
      </c>
      <c r="B214" s="14" t="s">
        <v>779</v>
      </c>
      <c r="C214" s="14" t="s">
        <v>780</v>
      </c>
      <c r="D214" s="14" t="s">
        <v>1120</v>
      </c>
      <c r="E214" s="14" t="s">
        <v>14</v>
      </c>
      <c r="F214" s="14" t="s">
        <v>15</v>
      </c>
      <c r="G214" s="18">
        <v>39</v>
      </c>
      <c r="H214" s="14" t="s">
        <v>39</v>
      </c>
      <c r="I214" s="14" t="s">
        <v>17</v>
      </c>
      <c r="J214" s="14" t="s">
        <v>18</v>
      </c>
      <c r="K214" s="15">
        <v>31579</v>
      </c>
      <c r="L214" s="14" t="s">
        <v>42</v>
      </c>
      <c r="M214" s="14" t="s">
        <v>865</v>
      </c>
    </row>
    <row r="215" spans="1:14" x14ac:dyDescent="0.15">
      <c r="A215" s="14" t="s">
        <v>789</v>
      </c>
      <c r="B215" s="14" t="s">
        <v>790</v>
      </c>
      <c r="C215" s="14" t="s">
        <v>25</v>
      </c>
      <c r="D215" s="14" t="s">
        <v>1035</v>
      </c>
      <c r="E215" s="14" t="s">
        <v>14</v>
      </c>
      <c r="F215" s="14" t="s">
        <v>15</v>
      </c>
      <c r="G215" s="18">
        <v>41</v>
      </c>
      <c r="H215" s="14" t="s">
        <v>588</v>
      </c>
      <c r="I215" s="14" t="s">
        <v>589</v>
      </c>
      <c r="J215" s="14" t="s">
        <v>18</v>
      </c>
      <c r="K215" s="15">
        <v>31659</v>
      </c>
      <c r="L215" s="14" t="s">
        <v>42</v>
      </c>
      <c r="M215" s="14" t="s">
        <v>590</v>
      </c>
      <c r="N215" s="17">
        <f>IF(G215="","",IF(F215="Full Marathon",G215/2,G215))</f>
        <v>41</v>
      </c>
    </row>
    <row r="216" spans="1:14" x14ac:dyDescent="0.15">
      <c r="A216" s="14" t="s">
        <v>796</v>
      </c>
      <c r="B216" s="14" t="s">
        <v>89</v>
      </c>
      <c r="C216" s="14" t="s">
        <v>794</v>
      </c>
      <c r="D216" s="14" t="s">
        <v>1097</v>
      </c>
      <c r="E216" s="14" t="s">
        <v>14</v>
      </c>
      <c r="F216" s="14" t="s">
        <v>15</v>
      </c>
      <c r="G216" s="18">
        <v>43</v>
      </c>
      <c r="H216" s="14" t="s">
        <v>16</v>
      </c>
      <c r="I216" s="14" t="s">
        <v>17</v>
      </c>
      <c r="J216" s="14" t="s">
        <v>18</v>
      </c>
      <c r="K216" s="15">
        <v>29049</v>
      </c>
      <c r="L216" s="14" t="s">
        <v>98</v>
      </c>
      <c r="M216" s="14" t="s">
        <v>824</v>
      </c>
    </row>
    <row r="217" spans="1:14" x14ac:dyDescent="0.15">
      <c r="A217" s="14" t="s">
        <v>798</v>
      </c>
      <c r="B217" s="14" t="s">
        <v>799</v>
      </c>
      <c r="C217" s="14" t="s">
        <v>800</v>
      </c>
      <c r="D217" s="14" t="s">
        <v>1038</v>
      </c>
      <c r="E217" s="14" t="s">
        <v>14</v>
      </c>
      <c r="F217" s="14" t="s">
        <v>15</v>
      </c>
      <c r="G217" s="18">
        <v>44</v>
      </c>
      <c r="H217" s="14" t="s">
        <v>100</v>
      </c>
      <c r="I217" s="14" t="s">
        <v>65</v>
      </c>
      <c r="J217" s="14" t="s">
        <v>18</v>
      </c>
      <c r="K217" s="15">
        <v>30631</v>
      </c>
      <c r="L217" s="14" t="s">
        <v>37</v>
      </c>
      <c r="M217" s="14" t="s">
        <v>607</v>
      </c>
      <c r="N217" s="17">
        <f>IF(G217="","",IF(F217="Full Marathon",G217/2,G217))</f>
        <v>44</v>
      </c>
    </row>
  </sheetData>
  <sortState ref="A2:N217">
    <sortCondition descending="1" ref="E2:E217"/>
  </sortState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76" zoomScaleNormal="76" zoomScalePageLayoutView="76" workbookViewId="0">
      <selection activeCell="I1" sqref="I1:M1"/>
    </sheetView>
  </sheetViews>
  <sheetFormatPr baseColWidth="10" defaultColWidth="10.6640625" defaultRowHeight="13" x14ac:dyDescent="0.15"/>
  <cols>
    <col min="1" max="5" width="10.6640625" style="1"/>
    <col min="6" max="6" width="16.33203125" style="1" bestFit="1" customWidth="1"/>
    <col min="7" max="7" width="12" style="1" bestFit="1" customWidth="1"/>
    <col min="8" max="8" width="11.6640625" style="1" bestFit="1" customWidth="1"/>
    <col min="9" max="9" width="16.33203125" style="1" bestFit="1" customWidth="1"/>
    <col min="10" max="10" width="12" style="1" bestFit="1" customWidth="1"/>
    <col min="11" max="11" width="13.33203125" style="1" bestFit="1" customWidth="1"/>
    <col min="12" max="12" width="7.6640625" style="1" bestFit="1" customWidth="1"/>
    <col min="13" max="13" width="5.6640625" style="1" bestFit="1" customWidth="1"/>
    <col min="14" max="16384" width="10.6640625" style="1"/>
  </cols>
  <sheetData>
    <row r="1" spans="1:13" ht="25.25" customHeight="1" x14ac:dyDescent="0.25">
      <c r="A1"/>
      <c r="I1" s="16" t="s">
        <v>1144</v>
      </c>
      <c r="J1" s="16"/>
      <c r="K1" s="16"/>
      <c r="L1" s="16"/>
      <c r="M1" s="16"/>
    </row>
    <row r="2" spans="1:13" ht="14" thickBot="1" x14ac:dyDescent="0.2"/>
    <row r="3" spans="1:13" x14ac:dyDescent="0.15">
      <c r="I3" s="2" t="s">
        <v>332</v>
      </c>
      <c r="J3" s="3" t="s">
        <v>333</v>
      </c>
      <c r="K3" s="4" t="str">
        <f>worksheet!R1</f>
        <v>Score</v>
      </c>
    </row>
    <row r="4" spans="1:13" x14ac:dyDescent="0.15">
      <c r="I4" s="5" t="s">
        <v>496</v>
      </c>
      <c r="J4" s="6">
        <v>5</v>
      </c>
      <c r="K4" s="7">
        <v>30</v>
      </c>
    </row>
    <row r="5" spans="1:13" x14ac:dyDescent="0.15">
      <c r="I5" s="5" t="s">
        <v>406</v>
      </c>
      <c r="J5" s="6">
        <v>6</v>
      </c>
      <c r="K5" s="7">
        <v>47</v>
      </c>
    </row>
    <row r="6" spans="1:13" ht="14" thickBot="1" x14ac:dyDescent="0.2">
      <c r="I6" s="8" t="s">
        <v>383</v>
      </c>
      <c r="J6" s="9">
        <v>4</v>
      </c>
      <c r="K6" s="10">
        <v>14</v>
      </c>
    </row>
    <row r="7" spans="1:13" x14ac:dyDescent="0.15">
      <c r="I7" s="6"/>
      <c r="J7" s="6"/>
      <c r="K7" s="6"/>
    </row>
    <row r="9" spans="1:13" x14ac:dyDescent="0.15">
      <c r="I9" s="12" t="s">
        <v>330</v>
      </c>
      <c r="J9" s="12" t="s">
        <v>332</v>
      </c>
      <c r="K9" s="12" t="s">
        <v>331</v>
      </c>
      <c r="L9" s="12" t="s">
        <v>334</v>
      </c>
      <c r="M9" s="12" t="s">
        <v>328</v>
      </c>
    </row>
    <row r="10" spans="1:13" x14ac:dyDescent="0.15">
      <c r="I10" s="1" t="str">
        <f>worksheet!D2</f>
        <v>Katie McKay</v>
      </c>
      <c r="J10" s="1" t="str">
        <f>worksheet!E2</f>
        <v>ZooCrew</v>
      </c>
      <c r="K10" s="1" t="str">
        <f>worksheet!F2</f>
        <v>Half Marathon</v>
      </c>
      <c r="L10" s="1">
        <f>worksheet!G2</f>
        <v>1</v>
      </c>
      <c r="M10" s="1">
        <f>worksheet!N2</f>
        <v>1</v>
      </c>
    </row>
    <row r="11" spans="1:13" x14ac:dyDescent="0.15">
      <c r="I11" s="11" t="str">
        <f>worksheet!D3</f>
        <v>Drew Adams</v>
      </c>
      <c r="J11" s="11" t="str">
        <f>worksheet!E3</f>
        <v>ZooCrew</v>
      </c>
      <c r="K11" s="11" t="str">
        <f>worksheet!F3</f>
        <v>Half Marathon</v>
      </c>
      <c r="L11" s="11">
        <f>worksheet!G3</f>
        <v>5</v>
      </c>
      <c r="M11" s="11">
        <f>worksheet!N3</f>
        <v>5</v>
      </c>
    </row>
    <row r="12" spans="1:13" x14ac:dyDescent="0.15">
      <c r="I12" s="1" t="str">
        <f>worksheet!D4</f>
        <v>Liz Doherty</v>
      </c>
      <c r="J12" s="1" t="str">
        <f>worksheet!E4</f>
        <v>ZooCrew</v>
      </c>
      <c r="K12" s="1" t="str">
        <f>worksheet!F4</f>
        <v>Half Marathon</v>
      </c>
      <c r="L12" s="1">
        <f>worksheet!G4</f>
        <v>10</v>
      </c>
      <c r="M12" s="1">
        <f>worksheet!N4</f>
        <v>10</v>
      </c>
    </row>
    <row r="13" spans="1:13" x14ac:dyDescent="0.15">
      <c r="I13" s="11" t="str">
        <f>worksheet!D5</f>
        <v>Alaina Cole</v>
      </c>
      <c r="J13" s="11" t="str">
        <f>worksheet!E5</f>
        <v>ZooCrew</v>
      </c>
      <c r="K13" s="11" t="str">
        <f>worksheet!F5</f>
        <v>Half Marathon</v>
      </c>
      <c r="L13" s="11">
        <f>worksheet!G5</f>
        <v>14</v>
      </c>
      <c r="M13" s="11">
        <f>worksheet!N5</f>
        <v>14</v>
      </c>
    </row>
    <row r="14" spans="1:13" x14ac:dyDescent="0.15">
      <c r="I14" s="1" t="str">
        <f>worksheet!D6</f>
        <v>Allie Schroeder</v>
      </c>
      <c r="J14" s="1" t="str">
        <f>worksheet!E6</f>
        <v>ZooCrew</v>
      </c>
      <c r="K14" s="1" t="str">
        <f>worksheet!F6</f>
        <v>Half Marathon</v>
      </c>
      <c r="L14" s="1">
        <f>worksheet!G6</f>
        <v>22</v>
      </c>
      <c r="M14" s="1">
        <f>worksheet!N6</f>
        <v>22</v>
      </c>
    </row>
    <row r="15" spans="1:13" x14ac:dyDescent="0.15">
      <c r="I15" s="11" t="str">
        <f>worksheet!D7</f>
        <v>Eric Voboril</v>
      </c>
      <c r="J15" s="11" t="str">
        <f>worksheet!E7</f>
        <v>The Rangers</v>
      </c>
      <c r="K15" s="11" t="str">
        <f>worksheet!F7</f>
        <v>Half Marathon</v>
      </c>
      <c r="L15" s="11">
        <f>worksheet!G7</f>
        <v>2</v>
      </c>
      <c r="M15" s="11">
        <f>worksheet!N7</f>
        <v>2</v>
      </c>
    </row>
    <row r="16" spans="1:13" x14ac:dyDescent="0.15">
      <c r="I16" s="1" t="str">
        <f>worksheet!D8</f>
        <v>Seth King</v>
      </c>
      <c r="J16" s="1" t="str">
        <f>worksheet!E8</f>
        <v>The Rangers</v>
      </c>
      <c r="K16" s="1" t="str">
        <f>worksheet!F8</f>
        <v>Full Marathon</v>
      </c>
      <c r="L16" s="1">
        <f>worksheet!G8</f>
        <v>12</v>
      </c>
      <c r="M16" s="1">
        <f>worksheet!N8</f>
        <v>6</v>
      </c>
    </row>
    <row r="17" spans="9:13" x14ac:dyDescent="0.15">
      <c r="I17" s="11" t="str">
        <f>worksheet!D9</f>
        <v>Amanda Wilson</v>
      </c>
      <c r="J17" s="11" t="str">
        <f>worksheet!E9</f>
        <v>The Rangers</v>
      </c>
      <c r="K17" s="11" t="str">
        <f>worksheet!F9</f>
        <v>Half Marathon</v>
      </c>
      <c r="L17" s="11">
        <f>worksheet!G9</f>
        <v>19</v>
      </c>
      <c r="M17" s="11">
        <f>worksheet!N9</f>
        <v>19</v>
      </c>
    </row>
    <row r="18" spans="9:13" x14ac:dyDescent="0.15">
      <c r="I18" s="1" t="str">
        <f>worksheet!D10</f>
        <v>Rebecca Merritt</v>
      </c>
      <c r="J18" s="1" t="str">
        <f>worksheet!E10</f>
        <v>The Rangers</v>
      </c>
      <c r="K18" s="1" t="str">
        <f>worksheet!F10</f>
        <v>Half Marathon</v>
      </c>
      <c r="L18" s="1">
        <f>worksheet!G10</f>
        <v>20</v>
      </c>
      <c r="M18" s="1">
        <f>worksheet!N10</f>
        <v>20</v>
      </c>
    </row>
    <row r="19" spans="9:13" x14ac:dyDescent="0.15">
      <c r="I19" s="11" t="str">
        <f>worksheet!D11</f>
        <v>Wendy Cole</v>
      </c>
      <c r="J19" s="11" t="str">
        <f>worksheet!E11</f>
        <v>The Rangers</v>
      </c>
      <c r="K19" s="11" t="str">
        <f>worksheet!F11</f>
        <v>Half Marathon</v>
      </c>
      <c r="L19" s="11">
        <f>worksheet!G11</f>
        <v>23</v>
      </c>
      <c r="M19" s="11">
        <f>worksheet!N11</f>
        <v>23</v>
      </c>
    </row>
    <row r="20" spans="9:13" x14ac:dyDescent="0.15">
      <c r="I20" s="1" t="str">
        <f>worksheet!D12</f>
        <v>Lauren Alley</v>
      </c>
      <c r="J20" s="1" t="str">
        <f>worksheet!E12</f>
        <v>The Rangers</v>
      </c>
      <c r="K20" s="1" t="str">
        <f>worksheet!F12</f>
        <v>Half Marathon</v>
      </c>
      <c r="L20" s="1">
        <f>worksheet!G12</f>
        <v>42</v>
      </c>
      <c r="M20" s="1">
        <f>worksheet!N12</f>
        <v>42</v>
      </c>
    </row>
    <row r="21" spans="9:13" x14ac:dyDescent="0.15">
      <c r="I21" s="11" t="str">
        <f>worksheet!D13</f>
        <v>Eliel Lafavor</v>
      </c>
      <c r="J21" s="11" t="str">
        <f>worksheet!E13</f>
        <v>The Bakkeneers</v>
      </c>
      <c r="K21" s="11" t="str">
        <f>worksheet!F13</f>
        <v>Full Marathon</v>
      </c>
      <c r="L21" s="11">
        <f>worksheet!G13</f>
        <v>1</v>
      </c>
      <c r="M21" s="11">
        <f>worksheet!N13</f>
        <v>0.5</v>
      </c>
    </row>
    <row r="22" spans="9:13" x14ac:dyDescent="0.15">
      <c r="I22" s="1" t="str">
        <f>worksheet!D14</f>
        <v>Daniel Swanson</v>
      </c>
      <c r="J22" s="1" t="str">
        <f>worksheet!E14</f>
        <v>The Bakkeneers</v>
      </c>
      <c r="K22" s="1" t="str">
        <f>worksheet!F14</f>
        <v>Full Marathon</v>
      </c>
      <c r="L22" s="1">
        <f>worksheet!G14</f>
        <v>8</v>
      </c>
      <c r="M22" s="1">
        <f>worksheet!N14</f>
        <v>4</v>
      </c>
    </row>
    <row r="23" spans="9:13" x14ac:dyDescent="0.15">
      <c r="I23" s="11" t="str">
        <f>worksheet!D15</f>
        <v>Joshua Johnson</v>
      </c>
      <c r="J23" s="11" t="str">
        <f>worksheet!E15</f>
        <v>The Bakkeneers</v>
      </c>
      <c r="K23" s="11" t="str">
        <f>worksheet!F15</f>
        <v>Full Marathon</v>
      </c>
      <c r="L23" s="11">
        <f>worksheet!G15</f>
        <v>9</v>
      </c>
      <c r="M23" s="11">
        <f>worksheet!N15</f>
        <v>4.5</v>
      </c>
    </row>
    <row r="24" spans="9:13" x14ac:dyDescent="0.15">
      <c r="I24" s="1" t="str">
        <f>worksheet!D16</f>
        <v>Matt McQuown</v>
      </c>
      <c r="J24" s="1" t="str">
        <f>worksheet!E16</f>
        <v>The Bakkeneers</v>
      </c>
      <c r="K24" s="1" t="str">
        <f>worksheet!F16</f>
        <v>Full Marathon</v>
      </c>
      <c r="L24" s="1">
        <f>worksheet!G16</f>
        <v>10</v>
      </c>
      <c r="M24" s="1">
        <f>worksheet!N16</f>
        <v>5</v>
      </c>
    </row>
    <row r="25" spans="9:13" x14ac:dyDescent="0.15">
      <c r="I25" s="11" t="str">
        <f>worksheet!D17</f>
        <v>Sukhyung Shin</v>
      </c>
      <c r="J25" s="11" t="str">
        <f>worksheet!E17</f>
        <v>Sandy Eggos</v>
      </c>
      <c r="K25" s="11" t="str">
        <f>worksheet!F17</f>
        <v>Half Marathon</v>
      </c>
      <c r="L25" s="11">
        <f>worksheet!G17</f>
        <v>1</v>
      </c>
      <c r="M25" s="11">
        <f>worksheet!N17</f>
        <v>1</v>
      </c>
    </row>
    <row r="26" spans="9:13" x14ac:dyDescent="0.15">
      <c r="I26" s="1" t="str">
        <f>worksheet!D18</f>
        <v>Erin Rist</v>
      </c>
      <c r="J26" s="1" t="str">
        <f>worksheet!E18</f>
        <v>Sandy Eggos</v>
      </c>
      <c r="K26" s="1" t="str">
        <f>worksheet!F18</f>
        <v>Full Marathon</v>
      </c>
      <c r="L26" s="1">
        <f>worksheet!G18</f>
        <v>4</v>
      </c>
      <c r="M26" s="1">
        <f>worksheet!N18</f>
        <v>2</v>
      </c>
    </row>
    <row r="27" spans="9:13" x14ac:dyDescent="0.15">
      <c r="I27" s="11" t="str">
        <f>worksheet!D19</f>
        <v>Michelle Abbey</v>
      </c>
      <c r="J27" s="11" t="str">
        <f>worksheet!E19</f>
        <v>Sandy Eggos</v>
      </c>
      <c r="K27" s="11" t="str">
        <f>worksheet!F19</f>
        <v>Half Marathon</v>
      </c>
      <c r="L27" s="11">
        <f>worksheet!G19</f>
        <v>29</v>
      </c>
      <c r="M27" s="11">
        <f>worksheet!N19</f>
        <v>29</v>
      </c>
    </row>
    <row r="28" spans="9:13" x14ac:dyDescent="0.15">
      <c r="I28" s="1" t="str">
        <f>worksheet!D20</f>
        <v>Linda Mikado</v>
      </c>
      <c r="J28" s="1" t="str">
        <f>worksheet!E20</f>
        <v>Run Like a girl</v>
      </c>
      <c r="K28" s="1" t="str">
        <f>worksheet!F20</f>
        <v>Half Marathon</v>
      </c>
      <c r="L28" s="1">
        <f>worksheet!G20</f>
        <v>3</v>
      </c>
      <c r="M28" s="1">
        <f>worksheet!N20</f>
        <v>3</v>
      </c>
    </row>
    <row r="29" spans="9:13" x14ac:dyDescent="0.15">
      <c r="I29" s="11" t="str">
        <f>worksheet!D21</f>
        <v>Stephanie McNabb</v>
      </c>
      <c r="J29" s="11" t="str">
        <f>worksheet!E21</f>
        <v>Run Like a girl</v>
      </c>
      <c r="K29" s="11" t="str">
        <f>worksheet!F21</f>
        <v>Half Marathon</v>
      </c>
      <c r="L29" s="11">
        <f>worksheet!G21</f>
        <v>9</v>
      </c>
      <c r="M29" s="11">
        <f>worksheet!N21</f>
        <v>9</v>
      </c>
    </row>
    <row r="30" spans="9:13" x14ac:dyDescent="0.15">
      <c r="I30" s="1" t="str">
        <f>worksheet!D22</f>
        <v>Nancy Peter</v>
      </c>
      <c r="J30" s="1" t="str">
        <f>worksheet!E22</f>
        <v>Run Like a girl</v>
      </c>
      <c r="K30" s="1" t="str">
        <f>worksheet!F22</f>
        <v>Half Marathon</v>
      </c>
      <c r="L30" s="1">
        <f>worksheet!G22</f>
        <v>19</v>
      </c>
      <c r="M30" s="1">
        <f>worksheet!N22</f>
        <v>19</v>
      </c>
    </row>
    <row r="31" spans="9:13" x14ac:dyDescent="0.15">
      <c r="I31" s="11" t="str">
        <f>worksheet!D23</f>
        <v>Caleb Odenbach</v>
      </c>
      <c r="J31" s="11" t="str">
        <f>worksheet!E23</f>
        <v>CCE</v>
      </c>
      <c r="K31" s="11" t="str">
        <f>worksheet!F23</f>
        <v>Half Marathon</v>
      </c>
      <c r="L31" s="11">
        <f>worksheet!G23</f>
        <v>9</v>
      </c>
      <c r="M31" s="11">
        <f>worksheet!N23</f>
        <v>9</v>
      </c>
    </row>
    <row r="32" spans="9:13" x14ac:dyDescent="0.15">
      <c r="I32" s="1" t="str">
        <f>worksheet!D24</f>
        <v>Erin Cox</v>
      </c>
      <c r="J32" s="1" t="str">
        <f>worksheet!E24</f>
        <v>CCE</v>
      </c>
      <c r="K32" s="1" t="str">
        <f>worksheet!F24</f>
        <v>Half Marathon</v>
      </c>
      <c r="L32" s="1">
        <f>worksheet!G24</f>
        <v>40</v>
      </c>
      <c r="M32" s="1">
        <f>worksheet!N24</f>
        <v>40</v>
      </c>
    </row>
    <row r="33" spans="9:13" x14ac:dyDescent="0.15">
      <c r="I33" s="11" t="str">
        <f>worksheet!D25</f>
        <v>Caleb Deitz</v>
      </c>
      <c r="J33" s="11" t="str">
        <f>worksheet!E25</f>
        <v>Big Barn</v>
      </c>
      <c r="K33" s="11" t="str">
        <f>worksheet!F25</f>
        <v>Full Marathon</v>
      </c>
      <c r="L33" s="11">
        <f>worksheet!G25</f>
        <v>1</v>
      </c>
      <c r="M33" s="11">
        <f>worksheet!N25</f>
        <v>0.5</v>
      </c>
    </row>
  </sheetData>
  <mergeCells count="1">
    <mergeCell ref="I1:M1"/>
  </mergeCells>
  <phoneticPr fontId="5" type="noConversion"/>
  <pageMargins left="0.75" right="0.75" top="1" bottom="1" header="0.5" footer="0.5"/>
  <pageSetup scale="90" orientation="portrait" horizontalDpi="4294967292" verticalDpi="4294967292" r:id="rId1"/>
  <rowBreaks count="1" manualBreakCount="1">
    <brk id="22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Team 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Competitive Timing</dc:creator>
  <cp:keywords/>
  <cp:lastModifiedBy>Microsoft Office User</cp:lastModifiedBy>
  <cp:lastPrinted>2015-08-05T22:53:40Z</cp:lastPrinted>
  <dcterms:created xsi:type="dcterms:W3CDTF">2015-08-05T21:35:16Z</dcterms:created>
  <dcterms:modified xsi:type="dcterms:W3CDTF">2016-09-18T19:23:33Z</dcterms:modified>
</cp:coreProperties>
</file>